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표지" sheetId="24" r:id="rId1"/>
    <sheet name="공사비 산출 내역" sheetId="23" r:id="rId2"/>
  </sheets>
  <definedNames>
    <definedName name="_xlnm._FilterDatabase" localSheetId="1" hidden="1">'공사비 산출 내역'!$A$3:$J$23</definedName>
    <definedName name="_xlnm.Print_Area" localSheetId="1">'공사비 산출 내역'!$A$2:$J$33</definedName>
    <definedName name="_xlnm.Print_Titles" localSheetId="1">'공사비 산출 내역'!$3:$4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<sst xmlns="http://schemas.openxmlformats.org/spreadsheetml/2006/main" count="59" uniqueCount="43">
  <si>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r>
      <t>상해한국학교</t>
    </r>
    <r>
      <rPr>
        <b/>
        <sz val="18"/>
        <color rgb="FFFFFFFF"/>
        <rFont val="맑은 고딕"/>
        <charset val="134"/>
      </rPr>
      <t xml:space="preserve"> 놀이터 개보수</t>
    </r>
    <r>
      <rPr>
        <b/>
        <sz val="18"/>
        <color rgb="FFFFFFFF"/>
        <rFont val="돋움"/>
        <charset val="134"/>
      </rPr>
      <t xml:space="preserve"> </t>
    </r>
    <r>
      <rPr>
        <b/>
        <sz val="18"/>
        <color rgb="FFFFFFFF"/>
        <rFont val="맑은 고딕"/>
        <charset val="134"/>
      </rPr>
      <t xml:space="preserve">공사 </t>
    </r>
  </si>
  <si>
    <r>
      <rPr>
        <b/>
        <sz val="22"/>
        <color rgb="FF000000"/>
        <rFont val="宋体"/>
        <charset val="129"/>
        <scheme val="major"/>
      </rPr>
      <t>工程</t>
    </r>
    <r>
      <rPr>
        <b/>
        <sz val="22"/>
        <color indexed="8"/>
        <rFont val="宋体"/>
        <charset val="134"/>
      </rPr>
      <t>报</t>
    </r>
    <r>
      <rPr>
        <b/>
        <sz val="22"/>
        <color indexed="8"/>
        <rFont val="맑은 고딕"/>
        <charset val="134"/>
      </rPr>
      <t xml:space="preserve">价表/ </t>
    </r>
    <r>
      <rPr>
        <b/>
        <sz val="18"/>
        <color indexed="8"/>
        <rFont val="맑은 고딕"/>
        <charset val="134"/>
      </rPr>
      <t>공사견적서</t>
    </r>
  </si>
  <si>
    <r>
      <rPr>
        <b/>
        <sz val="12"/>
        <rFont val="宋体"/>
        <charset val="134"/>
        <scheme val="major"/>
      </rPr>
      <t>投</t>
    </r>
    <r>
      <rPr>
        <b/>
        <sz val="12"/>
        <rFont val="맑은 고딕"/>
        <charset val="134"/>
      </rPr>
      <t>标</t>
    </r>
    <r>
      <rPr>
        <b/>
        <sz val="12"/>
        <rFont val="맑은 고딕"/>
        <charset val="134"/>
      </rPr>
      <t>人(盖章)：</t>
    </r>
  </si>
  <si>
    <t>法定代表人(盖章)：</t>
  </si>
  <si>
    <r>
      <rPr>
        <b/>
        <sz val="12"/>
        <rFont val="宋体"/>
        <charset val="134"/>
        <scheme val="major"/>
      </rPr>
      <t>委托代理人(</t>
    </r>
    <r>
      <rPr>
        <b/>
        <sz val="12"/>
        <rFont val="맑은 고딕"/>
        <charset val="134"/>
      </rPr>
      <t>签</t>
    </r>
    <r>
      <rPr>
        <b/>
        <sz val="12"/>
        <rFont val="맑은 고딕"/>
        <charset val="134"/>
      </rPr>
      <t>字)：</t>
    </r>
  </si>
  <si>
    <t>编制时间：</t>
  </si>
  <si>
    <t>2025/XX/XX</t>
  </si>
  <si>
    <t>공사비 산출서는 예시일뿐 업체가 현장 실사와 도면에 의거하여 물량과 수량을 산출해야하며, 자재 품명과 규격도 업체마다의 시공방법에 따라 작성해야 함.</t>
  </si>
  <si>
    <t>상해한국학교 놀이터 공사비 산출 내역서</t>
  </si>
  <si>
    <t>序号</t>
  </si>
  <si>
    <t>项目名称
항목명칭</t>
  </si>
  <si>
    <t>品牌/规格
상표/규격</t>
  </si>
  <si>
    <t>单位
단위</t>
  </si>
  <si>
    <t>数 量
수 량</t>
  </si>
  <si>
    <r>
      <rPr>
        <b/>
        <sz val="10"/>
        <color indexed="8"/>
        <rFont val="宋体"/>
        <charset val="129"/>
        <scheme val="minor"/>
      </rPr>
      <t xml:space="preserve">单价
</t>
    </r>
    <r>
      <rPr>
        <b/>
        <sz val="10"/>
        <color indexed="8"/>
        <rFont val="Batang"/>
        <charset val="129"/>
      </rPr>
      <t>단가</t>
    </r>
    <r>
      <rPr>
        <b/>
        <sz val="10"/>
        <color indexed="8"/>
        <rFont val="宋体"/>
        <charset val="134"/>
      </rPr>
      <t>（元）</t>
    </r>
  </si>
  <si>
    <t>合价
금액（元）</t>
  </si>
  <si>
    <t>综合单价组成 종합단가구성（元）</t>
  </si>
  <si>
    <t>备注</t>
  </si>
  <si>
    <r>
      <rPr>
        <b/>
        <sz val="11"/>
        <color indexed="8"/>
        <rFont val="宋体"/>
        <charset val="134"/>
        <scheme val="minor"/>
      </rPr>
      <t xml:space="preserve">材料费
</t>
    </r>
    <r>
      <rPr>
        <b/>
        <sz val="11"/>
        <color indexed="8"/>
        <rFont val="宋体"/>
        <charset val="134"/>
      </rPr>
      <t>자재비</t>
    </r>
  </si>
  <si>
    <t>人工费+机械费
인건비+공구비</t>
  </si>
  <si>
    <t>놀이터</t>
  </si>
  <si>
    <r>
      <rPr>
        <sz val="12"/>
        <color rgb="FF000000"/>
        <rFont val="BatangChe"/>
        <charset val="134"/>
      </rPr>
      <t>놀이터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BatangChe"/>
        <charset val="134"/>
      </rPr>
      <t>기존바닥</t>
    </r>
    <r>
      <rPr>
        <sz val="12"/>
        <color rgb="FF000000"/>
        <rFont val="宋体"/>
        <charset val="134"/>
      </rPr>
      <t xml:space="preserve"> (EPDM)</t>
    </r>
    <r>
      <rPr>
        <sz val="12"/>
        <color rgb="FF000000"/>
        <rFont val="BatangChe"/>
        <charset val="134"/>
      </rPr>
      <t xml:space="preserve">철거공사 </t>
    </r>
    <r>
      <rPr>
        <sz val="12"/>
        <color rgb="FF000000"/>
        <rFont val="宋体"/>
        <charset val="134"/>
      </rPr>
      <t>铲</t>
    </r>
    <r>
      <rPr>
        <sz val="12"/>
        <color rgb="FF000000"/>
        <rFont val="BatangChe"/>
        <charset val="134"/>
      </rPr>
      <t>除原EPDM地坪</t>
    </r>
  </si>
  <si>
    <t>m2</t>
  </si>
  <si>
    <r>
      <rPr>
        <sz val="12"/>
        <color rgb="FF000000"/>
        <rFont val="BatangChe"/>
        <charset val="134"/>
      </rPr>
      <t>기존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BatangChe"/>
        <charset val="134"/>
      </rPr>
      <t>놀이기구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BatangChe"/>
        <charset val="134"/>
      </rPr>
      <t xml:space="preserve">철거 </t>
    </r>
    <r>
      <rPr>
        <sz val="12"/>
        <color rgb="FF000000"/>
        <rFont val="宋体"/>
        <charset val="134"/>
      </rPr>
      <t>乐园娱乐器械拆除</t>
    </r>
  </si>
  <si>
    <t>항목</t>
  </si>
  <si>
    <r>
      <rPr>
        <sz val="12"/>
        <color rgb="FF000000"/>
        <rFont val="BatangChe"/>
        <charset val="134"/>
      </rPr>
      <t>언덕</t>
    </r>
    <r>
      <rPr>
        <sz val="12"/>
        <color rgb="FF000000"/>
        <rFont val="SimSun"/>
        <charset val="134"/>
      </rPr>
      <t xml:space="preserve"> </t>
    </r>
    <r>
      <rPr>
        <sz val="12"/>
        <color rgb="FF000000"/>
        <rFont val="바탕"/>
        <charset val="134"/>
      </rPr>
      <t>철거 및 평탄화土丘</t>
    </r>
    <r>
      <rPr>
        <sz val="12"/>
        <color rgb="FF000000"/>
        <rFont val="宋体"/>
        <charset val="134"/>
      </rPr>
      <t>铲</t>
    </r>
    <r>
      <rPr>
        <sz val="12"/>
        <color rgb="FF000000"/>
        <rFont val="바탕"/>
        <charset val="134"/>
      </rPr>
      <t>除</t>
    </r>
    <r>
      <rPr>
        <sz val="12"/>
        <color rgb="FF000000"/>
        <rFont val="宋体"/>
        <charset val="134"/>
      </rPr>
      <t>并平整</t>
    </r>
  </si>
  <si>
    <t>바닥 레미콘 C25, 기초 공사 C25混凝土地基</t>
  </si>
  <si>
    <r>
      <rPr>
        <sz val="12"/>
        <color rgb="FF000000"/>
        <rFont val="BatangChe"/>
        <charset val="129"/>
      </rPr>
      <t xml:space="preserve">미끄럼틀, 그네, 조합놀이대,철봉 </t>
    </r>
    <r>
      <rPr>
        <sz val="12"/>
        <color rgb="FF000000"/>
        <rFont val="宋体"/>
        <charset val="129"/>
      </rPr>
      <t>组</t>
    </r>
    <r>
      <rPr>
        <sz val="12"/>
        <color rgb="FF000000"/>
        <rFont val="BatangChe"/>
        <charset val="129"/>
      </rPr>
      <t>合游</t>
    </r>
    <r>
      <rPr>
        <sz val="12"/>
        <color rgb="FF000000"/>
        <rFont val="宋体"/>
        <charset val="129"/>
      </rPr>
      <t>乐设备，秋千，滑梯，单双杠</t>
    </r>
  </si>
  <si>
    <t xml:space="preserve"> 놀이터</t>
  </si>
  <si>
    <t>배수관망 배수구 추가설치 增加雨水排水管道和排水口</t>
  </si>
  <si>
    <t>m</t>
  </si>
  <si>
    <t>나무집 내구성 강화 및 페인트 小木屋主体加固涂漆</t>
  </si>
  <si>
    <r>
      <rPr>
        <sz val="12"/>
        <color rgb="FF000000"/>
        <rFont val="바탕"/>
        <charset val="134"/>
      </rPr>
      <t xml:space="preserve">창의성 휴계 의자제작설치 </t>
    </r>
    <r>
      <rPr>
        <sz val="12"/>
        <color rgb="FF000000"/>
        <rFont val="宋体"/>
        <charset val="134"/>
      </rPr>
      <t>创</t>
    </r>
    <r>
      <rPr>
        <sz val="12"/>
        <color rgb="FF000000"/>
        <rFont val="바탕"/>
        <charset val="134"/>
      </rPr>
      <t>意景</t>
    </r>
    <r>
      <rPr>
        <sz val="12"/>
        <color rgb="FF000000"/>
        <rFont val="宋体"/>
        <charset val="134"/>
      </rPr>
      <t>观</t>
    </r>
    <r>
      <rPr>
        <sz val="12"/>
        <color rgb="FF000000"/>
        <rFont val="바탕"/>
        <charset val="134"/>
      </rPr>
      <t>椅</t>
    </r>
  </si>
  <si>
    <r>
      <rPr>
        <sz val="12"/>
        <color rgb="FF000000"/>
        <rFont val="바탕"/>
        <charset val="134"/>
      </rPr>
      <t>경계석</t>
    </r>
    <r>
      <rPr>
        <sz val="12"/>
        <color rgb="FF000000"/>
        <rFont val="SimSun"/>
        <charset val="134"/>
      </rPr>
      <t xml:space="preserve"> </t>
    </r>
    <r>
      <rPr>
        <sz val="12"/>
        <color rgb="FF000000"/>
        <rFont val="바탕"/>
        <charset val="134"/>
      </rPr>
      <t xml:space="preserve">콘크리트 자재 </t>
    </r>
    <r>
      <rPr>
        <sz val="12"/>
        <color rgb="FF000000"/>
        <rFont val="宋体"/>
        <charset val="134"/>
      </rPr>
      <t>乐园和步道的混凝土边界线</t>
    </r>
  </si>
  <si>
    <r>
      <rPr>
        <sz val="12"/>
        <color rgb="FF000000"/>
        <rFont val="BatangChe"/>
        <charset val="134"/>
      </rPr>
      <t>모래장</t>
    </r>
    <r>
      <rPr>
        <sz val="12"/>
        <color rgb="FF000000"/>
        <rFont val="宋体"/>
        <charset val="134"/>
      </rPr>
      <t xml:space="preserve">, </t>
    </r>
    <r>
      <rPr>
        <sz val="12"/>
        <color rgb="FF000000"/>
        <rFont val="BatangChe"/>
        <charset val="134"/>
      </rPr>
      <t>변두리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BatangChe"/>
        <charset val="134"/>
      </rPr>
      <t>우레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BatangChe"/>
        <charset val="134"/>
      </rPr>
      <t>공사 沙地，</t>
    </r>
    <r>
      <rPr>
        <sz val="12"/>
        <color rgb="FF000000"/>
        <rFont val="宋体"/>
        <charset val="134"/>
      </rPr>
      <t>边缘围挡</t>
    </r>
  </si>
  <si>
    <r>
      <rPr>
        <sz val="12"/>
        <color rgb="FF000000"/>
        <rFont val="BatangChe"/>
        <charset val="134"/>
      </rPr>
      <t>모래장 청막 제작 설치 沙地遮</t>
    </r>
    <r>
      <rPr>
        <sz val="12"/>
        <color rgb="FF000000"/>
        <rFont val="宋体"/>
        <charset val="134"/>
      </rPr>
      <t>阳棚制作安装</t>
    </r>
  </si>
  <si>
    <r>
      <rPr>
        <sz val="12"/>
        <color rgb="FF000000"/>
        <rFont val="바탕"/>
        <charset val="134"/>
      </rPr>
      <t>탄성우레탄</t>
    </r>
    <r>
      <rPr>
        <sz val="12"/>
        <color rgb="FF000000"/>
        <rFont val="SimSun"/>
        <charset val="134"/>
      </rPr>
      <t xml:space="preserve">. </t>
    </r>
    <r>
      <rPr>
        <sz val="12"/>
        <color rgb="FF000000"/>
        <rFont val="바탕"/>
        <charset val="134"/>
      </rPr>
      <t>바닥</t>
    </r>
    <r>
      <rPr>
        <sz val="12"/>
        <color rgb="FF000000"/>
        <rFont val="SimSun"/>
        <charset val="134"/>
      </rPr>
      <t xml:space="preserve"> </t>
    </r>
    <r>
      <rPr>
        <sz val="12"/>
        <color rgb="FF000000"/>
        <rFont val="바탕"/>
        <charset val="134"/>
      </rPr>
      <t>공사</t>
    </r>
    <r>
      <rPr>
        <sz val="12"/>
        <color rgb="FF000000"/>
        <rFont val="SimSun"/>
        <charset val="134"/>
      </rPr>
      <t xml:space="preserve"> 弹性聚氨酯地坪施工</t>
    </r>
  </si>
  <si>
    <t>(1) 직접 공사비 합계</t>
  </si>
  <si>
    <t>일반관리비</t>
  </si>
  <si>
    <t>회사이윤</t>
  </si>
  <si>
    <t>세율</t>
  </si>
  <si>
    <t>(2) 간접비 합계</t>
  </si>
  <si>
    <t>총 공사비 (1) + (2)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</si>
</sst>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\-* #,##0\-;\-* #,##0\-;\-* &quot;-&quot;\-;\-@\-"/>
    <numFmt numFmtId="178" formatCode="0.00_);[Red]\(0.00\)"/>
    <numFmt numFmtId="179" formatCode="0_ "/>
    <numFmt numFmtId="180" formatCode="_ * #,##0.00_ ;_ * \-#,##0.00_ ;_ * &quot;-&quot;_ ;_ @_ "/>
  </numFmts>
  <fonts count="66">
    <font>
      <sz val="11"/>
      <color theme="1"/>
      <name val="宋体"/>
      <charset val="129"/>
      <scheme val="minor"/>
    </font>
    <font>
      <b/>
      <sz val="11"/>
      <color indexed="8"/>
      <name val="宋体"/>
      <charset val="134"/>
      <scheme val="minor"/>
    </font>
    <font>
      <sz val="11"/>
      <color indexed="56"/>
      <name val="宋体"/>
      <charset val="129"/>
      <scheme val="minor"/>
    </font>
    <font>
      <sz val="11"/>
      <color indexed="10"/>
      <name val="宋体"/>
      <charset val="134"/>
      <scheme val="minor"/>
    </font>
    <font>
      <sz val="18"/>
      <color theme="1"/>
      <name val="宋体"/>
      <charset val="129"/>
      <scheme val="minor"/>
    </font>
    <font>
      <sz val="22"/>
      <color theme="1"/>
      <name val="宋体"/>
      <charset val="129"/>
      <scheme val="minor"/>
    </font>
    <font>
      <b/>
      <sz val="10"/>
      <color indexed="8"/>
      <name val="宋体"/>
      <charset val="129"/>
      <scheme val="minor"/>
    </font>
    <font>
      <sz val="12"/>
      <name val="맑은 고딕"/>
      <charset val="129"/>
    </font>
    <font>
      <sz val="12"/>
      <color rgb="FF000000"/>
      <name val="BatangChe"/>
      <charset val="134"/>
    </font>
    <font>
      <sz val="12"/>
      <name val="宋体"/>
      <charset val="129"/>
      <scheme val="minor"/>
    </font>
    <font>
      <sz val="12"/>
      <color rgb="FF000000"/>
      <name val="宋体"/>
      <charset val="134"/>
    </font>
    <font>
      <sz val="12"/>
      <color theme="1"/>
      <name val="宋体"/>
      <charset val="129"/>
      <scheme val="minor"/>
    </font>
    <font>
      <sz val="12"/>
      <color indexed="10"/>
      <name val="宋体"/>
      <charset val="129"/>
      <scheme val="minor"/>
    </font>
    <font>
      <sz val="12"/>
      <name val="宋体"/>
      <charset val="134"/>
    </font>
    <font>
      <sz val="12"/>
      <color rgb="FF000000"/>
      <name val="BatangChe"/>
      <charset val="129"/>
    </font>
    <font>
      <sz val="12"/>
      <color rgb="FF000000"/>
      <name val="바탕"/>
      <charset val="134"/>
    </font>
    <font>
      <sz val="12"/>
      <color indexed="56"/>
      <name val="宋体"/>
      <charset val="129"/>
      <scheme val="minor"/>
    </font>
    <font>
      <b/>
      <sz val="12"/>
      <color indexed="8"/>
      <name val="宋体"/>
      <charset val="129"/>
      <scheme val="minor"/>
    </font>
    <font>
      <b/>
      <sz val="12"/>
      <name val="宋体"/>
      <charset val="129"/>
      <scheme val="minor"/>
    </font>
    <font>
      <sz val="12"/>
      <name val="宋体"/>
      <charset val="129"/>
      <scheme val="major"/>
    </font>
    <font>
      <b/>
      <sz val="18"/>
      <color rgb="FFFFFFFF"/>
      <name val="돋움"/>
      <charset val="134"/>
    </font>
    <font>
      <b/>
      <sz val="22"/>
      <color theme="0"/>
      <name val="宋体"/>
      <charset val="129"/>
      <scheme val="major"/>
    </font>
    <font>
      <b/>
      <sz val="12"/>
      <name val="宋体"/>
      <charset val="134"/>
      <scheme val="major"/>
    </font>
    <font>
      <b/>
      <sz val="22"/>
      <color rgb="FF000000"/>
      <name val="宋体"/>
      <charset val="129"/>
      <scheme val="major"/>
    </font>
    <font>
      <b/>
      <sz val="22"/>
      <color indexed="8"/>
      <name val="宋体"/>
      <charset val="134"/>
      <scheme val="major"/>
    </font>
    <font>
      <b/>
      <sz val="16"/>
      <name val="宋体"/>
      <charset val="129"/>
      <scheme val="major"/>
    </font>
    <font>
      <sz val="11"/>
      <color indexed="8"/>
      <name val="宋体"/>
      <charset val="134"/>
    </font>
    <font>
      <u/>
      <sz val="11"/>
      <color rgb="FF0000FF"/>
      <name val="宋体"/>
      <charset val="129"/>
      <scheme val="minor"/>
    </font>
    <font>
      <u/>
      <sz val="11"/>
      <color rgb="FF800080"/>
      <name val="宋体"/>
      <charset val="129"/>
      <scheme val="minor"/>
    </font>
    <font>
      <sz val="12"/>
      <name val="바탕체"/>
      <charset val="134"/>
    </font>
    <font>
      <sz val="11"/>
      <color indexed="10"/>
      <name val="맑은 고딕"/>
      <charset val="134"/>
    </font>
    <font>
      <b/>
      <sz val="18"/>
      <color indexed="56"/>
      <name val="맑은 고딕"/>
      <charset val="134"/>
    </font>
    <font>
      <i/>
      <sz val="11"/>
      <color indexed="23"/>
      <name val="맑은 고딕"/>
      <charset val="134"/>
    </font>
    <font>
      <b/>
      <sz val="15"/>
      <color indexed="56"/>
      <name val="맑은 고딕"/>
      <charset val="134"/>
    </font>
    <font>
      <b/>
      <sz val="13"/>
      <color indexed="56"/>
      <name val="맑은 고딕"/>
      <charset val="134"/>
    </font>
    <font>
      <b/>
      <sz val="11"/>
      <color indexed="56"/>
      <name val="맑은 고딕"/>
      <charset val="134"/>
    </font>
    <font>
      <sz val="11"/>
      <color indexed="62"/>
      <name val="맑은 고딕"/>
      <charset val="134"/>
    </font>
    <font>
      <b/>
      <sz val="11"/>
      <color indexed="63"/>
      <name val="맑은 고딕"/>
      <charset val="134"/>
    </font>
    <font>
      <b/>
      <sz val="11"/>
      <color indexed="52"/>
      <name val="맑은 고딕"/>
      <charset val="134"/>
    </font>
    <font>
      <b/>
      <sz val="11"/>
      <color indexed="9"/>
      <name val="맑은 고딕"/>
      <charset val="134"/>
    </font>
    <font>
      <sz val="11"/>
      <color indexed="52"/>
      <name val="맑은 고딕"/>
      <charset val="134"/>
    </font>
    <font>
      <b/>
      <sz val="11"/>
      <color indexed="8"/>
      <name val="맑은 고딕"/>
      <charset val="134"/>
    </font>
    <font>
      <sz val="11"/>
      <color indexed="17"/>
      <name val="맑은 고딕"/>
      <charset val="134"/>
    </font>
    <font>
      <sz val="11"/>
      <color indexed="20"/>
      <name val="맑은 고딕"/>
      <charset val="134"/>
    </font>
    <font>
      <sz val="11"/>
      <color indexed="60"/>
      <name val="맑은 고딕"/>
      <charset val="134"/>
    </font>
    <font>
      <sz val="11"/>
      <color indexed="9"/>
      <name val="맑은 고딕"/>
      <charset val="134"/>
    </font>
    <font>
      <sz val="11"/>
      <color indexed="8"/>
      <name val="맑은 고딕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0"/>
      <name val="宋体"/>
      <charset val="129"/>
      <scheme val="minor"/>
    </font>
    <font>
      <sz val="9"/>
      <color theme="1"/>
      <name val="宋体"/>
      <charset val="129"/>
      <scheme val="minor"/>
    </font>
    <font>
      <sz val="11"/>
      <color indexed="9"/>
      <name val="宋体"/>
      <charset val="134"/>
    </font>
    <font>
      <sz val="9"/>
      <color indexed="8"/>
      <name val="宋体"/>
      <charset val="134"/>
    </font>
    <font>
      <sz val="10"/>
      <color rgb="FF000000"/>
      <name val="Arial"/>
      <charset val="0"/>
    </font>
    <font>
      <sz val="11"/>
      <name val="돋움"/>
      <charset val="134"/>
    </font>
    <font>
      <u/>
      <sz val="11"/>
      <color indexed="12"/>
      <name val="宋体"/>
      <charset val="134"/>
    </font>
    <font>
      <b/>
      <sz val="10"/>
      <color indexed="8"/>
      <name val="Batang"/>
      <charset val="129"/>
    </font>
    <font>
      <b/>
      <sz val="10"/>
      <color indexed="8"/>
      <name val="宋体"/>
      <charset val="134"/>
    </font>
    <font>
      <sz val="12"/>
      <color rgb="FF000000"/>
      <name val="SimSun"/>
      <charset val="134"/>
    </font>
    <font>
      <b/>
      <sz val="22"/>
      <color indexed="8"/>
      <name val="宋体"/>
      <charset val="134"/>
    </font>
    <font>
      <b/>
      <sz val="22"/>
      <color indexed="8"/>
      <name val="맑은 고딕"/>
      <charset val="134"/>
    </font>
    <font>
      <b/>
      <sz val="18"/>
      <color indexed="8"/>
      <name val="맑은 고딕"/>
      <charset val="134"/>
    </font>
    <font>
      <b/>
      <sz val="18"/>
      <color rgb="FFFFFFFF"/>
      <name val="맑은 고딕"/>
      <charset val="134"/>
    </font>
    <font>
      <b/>
      <sz val="12"/>
      <name val="맑은 고딕"/>
      <charset val="134"/>
    </font>
    <font>
      <b/>
      <sz val="11"/>
      <color indexed="8"/>
      <name val="宋体"/>
      <charset val="134"/>
    </font>
    <font>
      <sz val="12"/>
      <color rgb="FF000000"/>
      <name val="宋体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9" borderId="8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12" applyNumberFormat="0" applyAlignment="0" applyProtection="0">
      <alignment vertical="center"/>
    </xf>
    <xf numFmtId="0" fontId="37" fillId="11" borderId="13" applyNumberFormat="0" applyAlignment="0" applyProtection="0">
      <alignment vertical="center"/>
    </xf>
    <xf numFmtId="0" fontId="38" fillId="11" borderId="12" applyNumberFormat="0" applyAlignment="0" applyProtection="0">
      <alignment vertical="center"/>
    </xf>
    <xf numFmtId="0" fontId="39" fillId="12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0" borderId="0"/>
    <xf numFmtId="0" fontId="13" fillId="0" borderId="0"/>
    <xf numFmtId="0" fontId="13" fillId="0" borderId="0"/>
    <xf numFmtId="0" fontId="13" fillId="0" borderId="0"/>
    <xf numFmtId="0" fontId="51" fillId="34" borderId="0">
      <alignment vertical="center"/>
    </xf>
    <xf numFmtId="0" fontId="51" fillId="34" borderId="0">
      <alignment vertical="center"/>
    </xf>
    <xf numFmtId="0" fontId="51" fillId="34" borderId="0">
      <alignment vertical="center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 applyBorder="0"/>
    <xf numFmtId="0" fontId="26" fillId="0" borderId="0"/>
    <xf numFmtId="0" fontId="26" fillId="0" borderId="0"/>
    <xf numFmtId="0" fontId="2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13" fillId="0" borderId="0"/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7" fontId="54" fillId="0" borderId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73">
    <xf numFmtId="0" fontId="0" fillId="0" borderId="0" xfId="0">
      <alignment vertical="center"/>
    </xf>
    <xf numFmtId="178" fontId="0" fillId="0" borderId="0" xfId="0" applyNumberFormat="1" applyFont="1" applyBorder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179" fontId="0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left" vertical="center"/>
    </xf>
    <xf numFmtId="180" fontId="0" fillId="0" borderId="1" xfId="4" applyNumberFormat="1" applyFont="1" applyBorder="1" applyAlignment="1">
      <alignment horizontal="left" vertical="center"/>
    </xf>
    <xf numFmtId="180" fontId="0" fillId="0" borderId="1" xfId="4" applyNumberFormat="1" applyFont="1" applyBorder="1" applyAlignment="1">
      <alignment horizontal="center" vertical="center"/>
    </xf>
    <xf numFmtId="180" fontId="0" fillId="0" borderId="1" xfId="4" applyNumberFormat="1" applyFont="1" applyBorder="1" applyAlignment="1">
      <alignment horizontal="right" vertical="center"/>
    </xf>
    <xf numFmtId="178" fontId="0" fillId="0" borderId="1" xfId="0" applyNumberFormat="1" applyFont="1" applyBorder="1" applyAlignment="1">
      <alignment horizontal="center" vertical="center"/>
    </xf>
    <xf numFmtId="179" fontId="4" fillId="0" borderId="2" xfId="0" applyNumberFormat="1" applyFont="1" applyBorder="1" applyAlignment="1">
      <alignment horizontal="center" vertical="center"/>
    </xf>
    <xf numFmtId="179" fontId="5" fillId="0" borderId="3" xfId="0" applyNumberFormat="1" applyFont="1" applyBorder="1" applyAlignment="1">
      <alignment horizontal="center" vertical="center"/>
    </xf>
    <xf numFmtId="179" fontId="1" fillId="6" borderId="4" xfId="0" applyNumberFormat="1" applyFont="1" applyFill="1" applyBorder="1" applyAlignment="1">
      <alignment horizontal="center" vertical="center"/>
    </xf>
    <xf numFmtId="178" fontId="1" fillId="6" borderId="4" xfId="0" applyNumberFormat="1" applyFont="1" applyFill="1" applyBorder="1" applyAlignment="1">
      <alignment horizontal="center" vertical="center" wrapText="1"/>
    </xf>
    <xf numFmtId="180" fontId="1" fillId="6" borderId="4" xfId="4" applyNumberFormat="1" applyFont="1" applyFill="1" applyBorder="1" applyAlignment="1">
      <alignment horizontal="center" vertical="center" wrapText="1"/>
    </xf>
    <xf numFmtId="180" fontId="6" fillId="6" borderId="4" xfId="4" applyNumberFormat="1" applyFont="1" applyFill="1" applyBorder="1" applyAlignment="1">
      <alignment horizontal="center" vertical="center" wrapText="1"/>
    </xf>
    <xf numFmtId="180" fontId="1" fillId="6" borderId="4" xfId="4" applyNumberFormat="1" applyFont="1" applyFill="1" applyBorder="1" applyAlignment="1">
      <alignment horizontal="center" vertical="center"/>
    </xf>
    <xf numFmtId="178" fontId="1" fillId="6" borderId="5" xfId="0" applyNumberFormat="1" applyFont="1" applyFill="1" applyBorder="1" applyAlignment="1">
      <alignment horizontal="center" vertical="center"/>
    </xf>
    <xf numFmtId="178" fontId="1" fillId="6" borderId="4" xfId="0" applyNumberFormat="1" applyFont="1" applyFill="1" applyBorder="1" applyAlignment="1">
      <alignment horizontal="center" vertical="center"/>
    </xf>
    <xf numFmtId="178" fontId="1" fillId="6" borderId="6" xfId="0" applyNumberFormat="1" applyFont="1" applyFill="1" applyBorder="1" applyAlignment="1">
      <alignment horizontal="center" vertical="center"/>
    </xf>
    <xf numFmtId="179" fontId="7" fillId="7" borderId="4" xfId="0" applyNumberFormat="1" applyFont="1" applyFill="1" applyBorder="1" applyAlignment="1">
      <alignment horizontal="center" vertical="center"/>
    </xf>
    <xf numFmtId="0" fontId="8" fillId="0" borderId="7" xfId="71" applyFont="1" applyBorder="1" applyAlignment="1">
      <alignment horizontal="center" vertical="center"/>
    </xf>
    <xf numFmtId="180" fontId="9" fillId="3" borderId="4" xfId="4" applyNumberFormat="1" applyFont="1" applyFill="1" applyBorder="1" applyAlignment="1">
      <alignment horizontal="left" vertical="center"/>
    </xf>
    <xf numFmtId="0" fontId="10" fillId="0" borderId="5" xfId="71" applyFont="1" applyBorder="1" applyAlignment="1">
      <alignment horizontal="center" vertical="center"/>
    </xf>
    <xf numFmtId="0" fontId="10" fillId="0" borderId="4" xfId="71" applyFont="1" applyBorder="1" applyAlignment="1">
      <alignment horizontal="center" vertical="center"/>
    </xf>
    <xf numFmtId="180" fontId="11" fillId="0" borderId="4" xfId="4" applyNumberFormat="1" applyFont="1" applyFill="1" applyBorder="1" applyAlignment="1">
      <alignment horizontal="right" vertical="center"/>
    </xf>
    <xf numFmtId="180" fontId="9" fillId="3" borderId="4" xfId="4" applyNumberFormat="1" applyFont="1" applyFill="1" applyBorder="1">
      <alignment vertical="center"/>
    </xf>
    <xf numFmtId="180" fontId="9" fillId="3" borderId="4" xfId="4" applyNumberFormat="1" applyFont="1" applyFill="1" applyBorder="1" applyAlignment="1">
      <alignment vertical="center"/>
    </xf>
    <xf numFmtId="0" fontId="12" fillId="3" borderId="4" xfId="0" applyFont="1" applyFill="1" applyBorder="1">
      <alignment vertical="center"/>
    </xf>
    <xf numFmtId="180" fontId="13" fillId="3" borderId="4" xfId="4" applyNumberFormat="1" applyFont="1" applyFill="1" applyBorder="1">
      <alignment vertical="center"/>
    </xf>
    <xf numFmtId="0" fontId="12" fillId="3" borderId="4" xfId="0" applyFont="1" applyFill="1" applyBorder="1" applyAlignment="1">
      <alignment vertical="center" wrapText="1"/>
    </xf>
    <xf numFmtId="0" fontId="14" fillId="0" borderId="5" xfId="71" applyFont="1" applyBorder="1" applyAlignment="1">
      <alignment horizontal="center" vertical="center"/>
    </xf>
    <xf numFmtId="0" fontId="14" fillId="0" borderId="7" xfId="71" applyFont="1" applyBorder="1" applyAlignment="1">
      <alignment horizontal="center" vertical="center"/>
    </xf>
    <xf numFmtId="180" fontId="11" fillId="7" borderId="4" xfId="4" applyNumberFormat="1" applyFont="1" applyFill="1" applyBorder="1" applyAlignment="1">
      <alignment horizontal="right" vertical="center"/>
    </xf>
    <xf numFmtId="0" fontId="14" fillId="0" borderId="7" xfId="71" applyFont="1" applyBorder="1" applyAlignment="1">
      <alignment horizontal="center" vertical="center" wrapText="1"/>
    </xf>
    <xf numFmtId="0" fontId="15" fillId="0" borderId="7" xfId="71" applyFont="1" applyBorder="1" applyAlignment="1">
      <alignment horizontal="center" vertical="center"/>
    </xf>
    <xf numFmtId="0" fontId="16" fillId="3" borderId="4" xfId="0" applyFont="1" applyFill="1" applyBorder="1">
      <alignment vertical="center"/>
    </xf>
    <xf numFmtId="180" fontId="9" fillId="0" borderId="4" xfId="4" applyNumberFormat="1" applyFont="1" applyFill="1" applyBorder="1" applyAlignment="1">
      <alignment horizontal="left" vertical="center"/>
    </xf>
    <xf numFmtId="176" fontId="9" fillId="0" borderId="4" xfId="4" applyNumberFormat="1" applyFont="1" applyFill="1" applyBorder="1" applyAlignment="1">
      <alignment vertical="center" shrinkToFit="1"/>
    </xf>
    <xf numFmtId="176" fontId="9" fillId="3" borderId="4" xfId="4" applyNumberFormat="1" applyFont="1" applyFill="1" applyBorder="1" applyAlignment="1">
      <alignment horizontal="left" vertical="center"/>
    </xf>
    <xf numFmtId="43" fontId="3" fillId="3" borderId="0" xfId="0" applyNumberFormat="1" applyFont="1" applyFill="1">
      <alignment vertical="center"/>
    </xf>
    <xf numFmtId="178" fontId="17" fillId="4" borderId="4" xfId="0" applyNumberFormat="1" applyFont="1" applyFill="1" applyBorder="1" applyAlignment="1">
      <alignment horizontal="center" vertical="center"/>
    </xf>
    <xf numFmtId="180" fontId="17" fillId="4" borderId="4" xfId="4" applyNumberFormat="1" applyFont="1" applyFill="1" applyBorder="1" applyAlignment="1">
      <alignment horizontal="left" vertical="center"/>
    </xf>
    <xf numFmtId="180" fontId="17" fillId="4" borderId="4" xfId="4" applyNumberFormat="1" applyFont="1" applyFill="1" applyBorder="1" applyAlignment="1">
      <alignment horizontal="center" vertical="center"/>
    </xf>
    <xf numFmtId="179" fontId="9" fillId="3" borderId="4" xfId="0" applyNumberFormat="1" applyFont="1" applyFill="1" applyBorder="1" applyAlignment="1">
      <alignment horizontal="center" vertical="center"/>
    </xf>
    <xf numFmtId="176" fontId="9" fillId="3" borderId="4" xfId="4" applyNumberFormat="1" applyFont="1" applyFill="1" applyBorder="1" applyAlignment="1">
      <alignment vertical="center" shrinkToFit="1"/>
    </xf>
    <xf numFmtId="9" fontId="9" fillId="3" borderId="4" xfId="4" applyNumberFormat="1" applyFont="1" applyFill="1" applyBorder="1" applyAlignment="1">
      <alignment horizontal="left" vertical="center"/>
    </xf>
    <xf numFmtId="180" fontId="9" fillId="3" borderId="4" xfId="4" applyNumberFormat="1" applyFont="1" applyFill="1" applyBorder="1" applyAlignment="1">
      <alignment horizontal="center" vertical="center" shrinkToFit="1"/>
    </xf>
    <xf numFmtId="176" fontId="9" fillId="3" borderId="4" xfId="4" applyNumberFormat="1" applyFont="1" applyFill="1" applyBorder="1" applyAlignment="1">
      <alignment vertical="center"/>
    </xf>
    <xf numFmtId="178" fontId="17" fillId="5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180" fontId="17" fillId="5" borderId="4" xfId="4" applyNumberFormat="1" applyFont="1" applyFill="1" applyBorder="1" applyAlignment="1">
      <alignment horizontal="left" vertical="center"/>
    </xf>
    <xf numFmtId="180" fontId="17" fillId="5" borderId="4" xfId="4" applyNumberFormat="1" applyFont="1" applyFill="1" applyBorder="1" applyAlignment="1">
      <alignment horizontal="center" vertical="center"/>
    </xf>
    <xf numFmtId="0" fontId="19" fillId="0" borderId="0" xfId="250" applyFont="1"/>
    <xf numFmtId="0" fontId="20" fillId="8" borderId="0" xfId="250" applyFont="1" applyFill="1" applyAlignment="1">
      <alignment horizontal="center" vertical="center" wrapText="1"/>
    </xf>
    <xf numFmtId="0" fontId="21" fillId="8" borderId="0" xfId="250" applyFont="1" applyFill="1" applyAlignment="1">
      <alignment horizontal="center" vertical="center" wrapText="1"/>
    </xf>
    <xf numFmtId="0" fontId="22" fillId="0" borderId="0" xfId="250" applyFont="1" applyAlignment="1">
      <alignment horizontal="center"/>
    </xf>
    <xf numFmtId="0" fontId="19" fillId="0" borderId="0" xfId="250" applyFont="1" applyAlignment="1">
      <alignment horizontal="justify"/>
    </xf>
    <xf numFmtId="0" fontId="23" fillId="0" borderId="0" xfId="250" applyFont="1" applyAlignment="1">
      <alignment horizontal="center"/>
    </xf>
    <xf numFmtId="0" fontId="24" fillId="0" borderId="0" xfId="250" applyFont="1" applyAlignment="1">
      <alignment horizontal="center"/>
    </xf>
    <xf numFmtId="0" fontId="19" fillId="0" borderId="0" xfId="250" applyFont="1" applyAlignment="1">
      <alignment horizontal="center"/>
    </xf>
    <xf numFmtId="0" fontId="25" fillId="0" borderId="0" xfId="250" applyFont="1" applyAlignment="1">
      <alignment vertical="center" wrapText="1"/>
    </xf>
    <xf numFmtId="0" fontId="19" fillId="0" borderId="0" xfId="250" applyFont="1" applyAlignment="1" applyProtection="1">
      <alignment vertical="center" wrapText="1"/>
      <protection locked="0"/>
    </xf>
    <xf numFmtId="0" fontId="22" fillId="0" borderId="0" xfId="250" applyFont="1" applyAlignment="1">
      <alignment horizontal="right"/>
    </xf>
    <xf numFmtId="0" fontId="19" fillId="0" borderId="2" xfId="250" applyFont="1" applyBorder="1"/>
    <xf numFmtId="0" fontId="19" fillId="0" borderId="3" xfId="250" applyFont="1" applyBorder="1"/>
    <xf numFmtId="0" fontId="25" fillId="0" borderId="3" xfId="250" applyFont="1" applyBorder="1" applyAlignment="1">
      <alignment vertical="center" wrapText="1"/>
    </xf>
    <xf numFmtId="31" fontId="19" fillId="0" borderId="3" xfId="250" applyNumberFormat="1" applyFont="1" applyBorder="1" applyAlignment="1">
      <alignment horizontal="center"/>
    </xf>
    <xf numFmtId="0" fontId="19" fillId="0" borderId="3" xfId="250" applyFont="1" applyBorder="1" applyAlignment="1">
      <alignment horizontal="center"/>
    </xf>
  </cellXfs>
  <cellStyles count="3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강조색1" xfId="49"/>
    <cellStyle name="40% - 강조색1 2" xfId="50"/>
    <cellStyle name="40% - 강조색4" xfId="51"/>
    <cellStyle name="40% - 강조색4 2" xfId="52"/>
    <cellStyle name="40% - 着色 1" xfId="53"/>
    <cellStyle name="40% - 着色 4" xfId="54"/>
    <cellStyle name="60% - 강조색6" xfId="55"/>
    <cellStyle name="60% - 강조색6 2" xfId="56"/>
    <cellStyle name="60% - 着色 6" xfId="57"/>
    <cellStyle name="Normal" xfId="58"/>
    <cellStyle name="Normal鸟巢配置报价 NEW" xfId="59"/>
    <cellStyle name="Normal鸟巢配置报价 NEW 2" xfId="60"/>
    <cellStyle name="Normal鸟巢配置报价 NEW 2 2" xfId="61"/>
    <cellStyle name="强调文字颜色 1 2" xfId="62"/>
    <cellStyle name="强调文字颜色 1 2 2" xfId="63"/>
    <cellStyle name="强调文字颜色 1 2 2 2" xfId="64"/>
    <cellStyle name="百分比 2" xfId="65"/>
    <cellStyle name="百分比 2 2" xfId="66"/>
    <cellStyle name="常规 10" xfId="67"/>
    <cellStyle name="常规 11" xfId="68"/>
    <cellStyle name="常规 12" xfId="69"/>
    <cellStyle name="常规 12 2" xfId="70"/>
    <cellStyle name="常规 2" xfId="71"/>
    <cellStyle name="常规 2 2" xfId="72"/>
    <cellStyle name="常规 2 2 2" xfId="73"/>
    <cellStyle name="常规 2 2 2 2" xfId="74"/>
    <cellStyle name="常规 2 2 2 2 2" xfId="75"/>
    <cellStyle name="常规 2 2 2 2 3" xfId="76"/>
    <cellStyle name="常规 2 2 2 3" xfId="77"/>
    <cellStyle name="常规 2 2 2 3 2" xfId="78"/>
    <cellStyle name="常规 2 2 2 3 3" xfId="79"/>
    <cellStyle name="常规 2 2 2 4" xfId="80"/>
    <cellStyle name="常规 2 2 2 5" xfId="81"/>
    <cellStyle name="常规 2 2 3" xfId="82"/>
    <cellStyle name="常规 2 2 3 2" xfId="83"/>
    <cellStyle name="常规 2 2 3 2 2" xfId="84"/>
    <cellStyle name="常规 2 2 3 2 3" xfId="85"/>
    <cellStyle name="常规 2 2 3 3" xfId="86"/>
    <cellStyle name="常规 2 2 3 3 2" xfId="87"/>
    <cellStyle name="常规 2 2 3 3 3" xfId="88"/>
    <cellStyle name="常规 2 2 3 4" xfId="89"/>
    <cellStyle name="常规 2 2 3 5" xfId="90"/>
    <cellStyle name="常规 2 2 4" xfId="91"/>
    <cellStyle name="常规 2 2 4 2" xfId="92"/>
    <cellStyle name="常规 2 2 4 3" xfId="93"/>
    <cellStyle name="常规 2 2 5" xfId="94"/>
    <cellStyle name="常规 2 3" xfId="95"/>
    <cellStyle name="常规 2 3 2" xfId="96"/>
    <cellStyle name="常规 2 3 2 2" xfId="97"/>
    <cellStyle name="常规 2 3 2 3" xfId="98"/>
    <cellStyle name="常规 2 3 3" xfId="99"/>
    <cellStyle name="常规 2 4" xfId="100"/>
    <cellStyle name="常规 2 4 2" xfId="101"/>
    <cellStyle name="常规 2 4 2 2" xfId="102"/>
    <cellStyle name="常规 2 4 2 3" xfId="103"/>
    <cellStyle name="常规 2 4 3" xfId="104"/>
    <cellStyle name="常规 2 4 3 2" xfId="105"/>
    <cellStyle name="常规 2 4 3 3" xfId="106"/>
    <cellStyle name="常规 2 4 4" xfId="107"/>
    <cellStyle name="常规 2 4 5" xfId="108"/>
    <cellStyle name="常规 2 5" xfId="109"/>
    <cellStyle name="常规 2 5 2" xfId="110"/>
    <cellStyle name="常规 2 5 2 2" xfId="111"/>
    <cellStyle name="常规 2 5 2 3" xfId="112"/>
    <cellStyle name="常规 2 5 3" xfId="113"/>
    <cellStyle name="常规 2 5 3 2" xfId="114"/>
    <cellStyle name="常规 2 5 3 3" xfId="115"/>
    <cellStyle name="常规 2 5 4" xfId="116"/>
    <cellStyle name="常规 2 5 5" xfId="117"/>
    <cellStyle name="常规 2 6" xfId="118"/>
    <cellStyle name="常规 2 6 2" xfId="119"/>
    <cellStyle name="常规 2 6 3" xfId="120"/>
    <cellStyle name="常规 2 6 4" xfId="121"/>
    <cellStyle name="常规 2 7" xfId="122"/>
    <cellStyle name="常规 3" xfId="123"/>
    <cellStyle name="常规 3 2" xfId="124"/>
    <cellStyle name="常规 3 2 2" xfId="125"/>
    <cellStyle name="常规 3 2 2 2" xfId="126"/>
    <cellStyle name="常规 3 2 2 3" xfId="127"/>
    <cellStyle name="常规 3 2 3" xfId="128"/>
    <cellStyle name="常规 3 2 3 2" xfId="129"/>
    <cellStyle name="常规 3 2 3 3" xfId="130"/>
    <cellStyle name="常规 3 2 4" xfId="131"/>
    <cellStyle name="常规 3 2 5" xfId="132"/>
    <cellStyle name="常规 3 3" xfId="133"/>
    <cellStyle name="常规 3 3 2" xfId="134"/>
    <cellStyle name="常规 3 3 2 2" xfId="135"/>
    <cellStyle name="常规 3 3 2 3" xfId="136"/>
    <cellStyle name="常规 3 3 3" xfId="137"/>
    <cellStyle name="常规 3 3 3 2" xfId="138"/>
    <cellStyle name="常规 3 3 3 3" xfId="139"/>
    <cellStyle name="常规 3 3 4" xfId="140"/>
    <cellStyle name="常规 3 3 5" xfId="141"/>
    <cellStyle name="常规 3 4" xfId="142"/>
    <cellStyle name="常规 3 4 2" xfId="143"/>
    <cellStyle name="常规 3 4 3" xfId="144"/>
    <cellStyle name="常规 3 5" xfId="145"/>
    <cellStyle name="常规 4" xfId="146"/>
    <cellStyle name="常规 4 2" xfId="147"/>
    <cellStyle name="常规 4 2 2" xfId="148"/>
    <cellStyle name="常规 4 2 2 2" xfId="149"/>
    <cellStyle name="常规 4 2 3" xfId="150"/>
    <cellStyle name="常规 4 2 3 2" xfId="151"/>
    <cellStyle name="常规 4 2 4" xfId="152"/>
    <cellStyle name="常规 4 3" xfId="153"/>
    <cellStyle name="常规 4 3 2" xfId="154"/>
    <cellStyle name="常规 4 3 2 2" xfId="155"/>
    <cellStyle name="常规 4 3 3" xfId="156"/>
    <cellStyle name="常规 4 3 3 2" xfId="157"/>
    <cellStyle name="常规 4 3 4" xfId="158"/>
    <cellStyle name="常规 4 4" xfId="159"/>
    <cellStyle name="常规 4 4 2" xfId="160"/>
    <cellStyle name="常规 5" xfId="161"/>
    <cellStyle name="常规 5 2" xfId="162"/>
    <cellStyle name="常规 5 2 2" xfId="163"/>
    <cellStyle name="常规 5 2 2 2" xfId="164"/>
    <cellStyle name="常规 5 2 2 2 2" xfId="165"/>
    <cellStyle name="常规 5 2 2 2 3" xfId="166"/>
    <cellStyle name="常规 5 2 2 3" xfId="167"/>
    <cellStyle name="常规 5 2 3" xfId="168"/>
    <cellStyle name="常规 5 2 3 2" xfId="169"/>
    <cellStyle name="常规 5 2 3 2 2" xfId="170"/>
    <cellStyle name="常规 5 2 3 2 3" xfId="171"/>
    <cellStyle name="常规 5 2 3 3" xfId="172"/>
    <cellStyle name="常规 5 2 3 3 2" xfId="173"/>
    <cellStyle name="常规 5 2 3 3 3" xfId="174"/>
    <cellStyle name="常规 5 2 3 4" xfId="175"/>
    <cellStyle name="常规 5 2 3 5" xfId="176"/>
    <cellStyle name="常规 5 2 4" xfId="177"/>
    <cellStyle name="常规 5 2 4 2" xfId="178"/>
    <cellStyle name="常规 5 2 4 2 2" xfId="179"/>
    <cellStyle name="常规 5 2 4 2 3" xfId="180"/>
    <cellStyle name="常规 5 2 4 3" xfId="181"/>
    <cellStyle name="常规 5 2 4 3 2" xfId="182"/>
    <cellStyle name="常规 5 2 4 3 3" xfId="183"/>
    <cellStyle name="常规 5 2 4 4" xfId="184"/>
    <cellStyle name="常规 5 2 4 5" xfId="185"/>
    <cellStyle name="常规 5 2 5" xfId="186"/>
    <cellStyle name="常规 5 2 5 2" xfId="187"/>
    <cellStyle name="常规 5 2 5 3" xfId="188"/>
    <cellStyle name="常规 5 2 6" xfId="189"/>
    <cellStyle name="常规 5 3" xfId="190"/>
    <cellStyle name="常规 5 3 2" xfId="191"/>
    <cellStyle name="常规 5 3 2 2" xfId="192"/>
    <cellStyle name="常规 5 3 3" xfId="193"/>
    <cellStyle name="常规 5 3 3 2" xfId="194"/>
    <cellStyle name="常规 5 3 4" xfId="195"/>
    <cellStyle name="常规 5 4" xfId="196"/>
    <cellStyle name="常规 5 4 2" xfId="197"/>
    <cellStyle name="常规 5 4 2 2" xfId="198"/>
    <cellStyle name="常规 5 4 3" xfId="199"/>
    <cellStyle name="常规 5 4 3 2" xfId="200"/>
    <cellStyle name="常规 5 4 4" xfId="201"/>
    <cellStyle name="常规 5 5" xfId="202"/>
    <cellStyle name="常规 5 5 2" xfId="203"/>
    <cellStyle name="常规 6" xfId="204"/>
    <cellStyle name="常规 6 2" xfId="205"/>
    <cellStyle name="常规 6 2 2" xfId="206"/>
    <cellStyle name="常规 6 2 2 2" xfId="207"/>
    <cellStyle name="常规 6 2 2 3" xfId="208"/>
    <cellStyle name="常规 6 2 3" xfId="209"/>
    <cellStyle name="常规 6 2 4" xfId="210"/>
    <cellStyle name="常规 6 3" xfId="211"/>
    <cellStyle name="常规 6 3 2" xfId="212"/>
    <cellStyle name="常规 6 3 2 2" xfId="213"/>
    <cellStyle name="常规 6 3 2 3" xfId="214"/>
    <cellStyle name="常规 6 3 3" xfId="215"/>
    <cellStyle name="常规 6 4" xfId="216"/>
    <cellStyle name="常规 6 4 2" xfId="217"/>
    <cellStyle name="常规 6 4 2 2" xfId="218"/>
    <cellStyle name="常规 6 4 2 3" xfId="219"/>
    <cellStyle name="常规 6 4 3" xfId="220"/>
    <cellStyle name="常规 6 4 3 2" xfId="221"/>
    <cellStyle name="常规 6 4 3 3" xfId="222"/>
    <cellStyle name="常规 6 4 4" xfId="223"/>
    <cellStyle name="常规 6 4 5" xfId="224"/>
    <cellStyle name="常规 6 5" xfId="225"/>
    <cellStyle name="常规 6 5 2" xfId="226"/>
    <cellStyle name="常规 6 5 3" xfId="227"/>
    <cellStyle name="常规 6 6" xfId="228"/>
    <cellStyle name="常规 6 7" xfId="229"/>
    <cellStyle name="常规 7" xfId="230"/>
    <cellStyle name="常规 7 2" xfId="231"/>
    <cellStyle name="常规 7 2 2" xfId="232"/>
    <cellStyle name="常规 7 2 3" xfId="233"/>
    <cellStyle name="常规 7 3" xfId="234"/>
    <cellStyle name="常规 7 4" xfId="235"/>
    <cellStyle name="常规 8" xfId="236"/>
    <cellStyle name="常规 8 2" xfId="237"/>
    <cellStyle name="常规 8 2 2" xfId="238"/>
    <cellStyle name="常规 8 2 3" xfId="239"/>
    <cellStyle name="常规 8 3" xfId="240"/>
    <cellStyle name="常规 8 3 2" xfId="241"/>
    <cellStyle name="常规 8 3 3" xfId="242"/>
    <cellStyle name="常规 8 4" xfId="243"/>
    <cellStyle name="常规 8 5" xfId="244"/>
    <cellStyle name="常规 9" xfId="245"/>
    <cellStyle name="常规 9 2" xfId="246"/>
    <cellStyle name="常规 9 2 2" xfId="247"/>
    <cellStyle name="常规 9 3" xfId="248"/>
    <cellStyle name="常规 9 4" xfId="249"/>
    <cellStyle name="常规_3.2-凰家广场幕墙及采光顶工程工程量清单" xfId="250"/>
    <cellStyle name="常规3.2-凰家广场幕墙及采光顶工程工程量清单" xfId="251"/>
    <cellStyle name="常规3.2-凰家广场幕墙及采光顶工程工程量清单 2" xfId="252"/>
    <cellStyle name="常规3.2-凰家广场幕墙及采光顶工程工程量清单 2 2" xfId="253"/>
    <cellStyle name="쉼표 [0] 2" xfId="254"/>
    <cellStyle name="쉼표 [0] 2 2" xfId="255"/>
    <cellStyle name="쉼표 [0] 2 2 2" xfId="256"/>
    <cellStyle name="쉼표 [0] 2 2 2 2" xfId="257"/>
    <cellStyle name="쉼표 [0] 2 2 3" xfId="258"/>
    <cellStyle name="쉼표 [0] 2 2 3 2" xfId="259"/>
    <cellStyle name="쉼표 [0] 2 2 4" xfId="260"/>
    <cellStyle name="쉼표 [0] 2 3" xfId="261"/>
    <cellStyle name="쉼표 [0] 2 3 2" xfId="262"/>
    <cellStyle name="쉼표 [0] 2 3 2 2" xfId="263"/>
    <cellStyle name="쉼표 [0] 2 3 2 2 2" xfId="264"/>
    <cellStyle name="쉼표 [0] 2 3 2 3" xfId="265"/>
    <cellStyle name="쉼표 [0] 2 3 2 3 2" xfId="266"/>
    <cellStyle name="쉼표 [0] 2 3 2 4" xfId="267"/>
    <cellStyle name="쉼표 [0] 2 3 3" xfId="268"/>
    <cellStyle name="쉼표 [0] 2 3 3 2" xfId="269"/>
    <cellStyle name="쉼표 [0] 2 3 3 2 2" xfId="270"/>
    <cellStyle name="쉼표 [0] 2 3 3 3" xfId="271"/>
    <cellStyle name="쉼표 [0] 2 3 3 3 2" xfId="272"/>
    <cellStyle name="쉼표 [0] 2 3 3 4" xfId="273"/>
    <cellStyle name="쉼표 [0] 2 3 4" xfId="274"/>
    <cellStyle name="쉼표 [0] 2 3 4 2" xfId="275"/>
    <cellStyle name="쉼표 [0] 2 3 5" xfId="276"/>
    <cellStyle name="쉼표 [0] 2 3 5 2" xfId="277"/>
    <cellStyle name="쉼표 [0] 2 3 6" xfId="278"/>
    <cellStyle name="쉼표 [0] 2 4" xfId="279"/>
    <cellStyle name="쉼표 [0] 2 4 2" xfId="280"/>
    <cellStyle name="쉼표 [0] 2 5" xfId="281"/>
    <cellStyle name="쉼표 [0] 2 5 2" xfId="282"/>
    <cellStyle name="쉼표 [0] 2 6" xfId="283"/>
    <cellStyle name="쉼표 [0]PARKVIEW-PENTHOUSE" xfId="284"/>
    <cellStyle name="쉼표 [0]PARKVIEW-PENTHOUSE 2" xfId="285"/>
    <cellStyle name="쉼표 [0]PARKVIEW-PENTHOUSE 2 2" xfId="286"/>
    <cellStyle name="쉼표 [0]PARKVIEW-PENTHOUSE 2 2 2" xfId="287"/>
    <cellStyle name="쉼표 [0]PARKVIEW-PENTHOUSE 2 3" xfId="288"/>
    <cellStyle name="쉼표 [0]PARKVIEW-PENTHOUSE 2 3 2" xfId="289"/>
    <cellStyle name="쉼표 [0]PARKVIEW-PENTHOUSE 2 4" xfId="290"/>
    <cellStyle name="쉼표 [0]PARKVIEW-PENTHOUSE 3" xfId="291"/>
    <cellStyle name="쉼표 [0]PARKVIEW-PENTHOUSE 3 2" xfId="292"/>
    <cellStyle name="쉼표 [0]PARKVIEW-PENTHOUSE 3 2 2" xfId="293"/>
    <cellStyle name="쉼표 [0]PARKVIEW-PENTHOUSE 3 3" xfId="294"/>
    <cellStyle name="쉼표 [0]PARKVIEW-PENTHOUSE 3 3 2" xfId="295"/>
    <cellStyle name="쉼표 [0]PARKVIEW-PENTHOUSE 3 4" xfId="296"/>
    <cellStyle name="쉼표 [0]PARKVIEW-PENTHOUSE 4" xfId="297"/>
    <cellStyle name="쉼표 [0]PARKVIEW-PENTHOUSE 4 2" xfId="298"/>
    <cellStyle name="쉼표 [0]PARKVIEW-PENTHOUSE 5" xfId="299"/>
    <cellStyle name="쉼표 [0]PARKVIEW-PENTHOUSE 5 2" xfId="300"/>
    <cellStyle name="쉼표 [0]PARKVIEW-PENTHOUSE 6" xfId="301"/>
    <cellStyle name="千位分隔[0] 2" xfId="302"/>
    <cellStyle name="千位分隔[0] 2 2" xfId="303"/>
    <cellStyle name="千位分隔[0] 2 2 2" xfId="304"/>
    <cellStyle name="千位分隔[0] 2 2 3" xfId="305"/>
    <cellStyle name="千位分隔[0] 2 3" xfId="306"/>
    <cellStyle name="千位分隔[0] 3" xfId="307"/>
    <cellStyle name="千位分隔[0] 3 2" xfId="308"/>
    <cellStyle name="千位分隔[0] 3 2 2" xfId="309"/>
    <cellStyle name="千位分隔[0] 3 2 3" xfId="310"/>
    <cellStyle name="千位分隔[0] 3 3" xfId="311"/>
    <cellStyle name="千位分隔[0] 3 3 2" xfId="312"/>
    <cellStyle name="千位分隔[0] 3 3 3" xfId="313"/>
    <cellStyle name="千位分隔[0] 3 4" xfId="314"/>
    <cellStyle name="千位分隔[0] 3 5" xfId="315"/>
    <cellStyle name="千位分隔[0] 4" xfId="316"/>
    <cellStyle name="千位分隔[0] 4 2" xfId="317"/>
    <cellStyle name="千位分隔[0] 4 2 2" xfId="318"/>
    <cellStyle name="千位分隔[0] 4 2 3" xfId="319"/>
    <cellStyle name="千位分隔[0] 4 3" xfId="320"/>
    <cellStyle name="千位分隔[0] 4 3 2" xfId="321"/>
    <cellStyle name="千位分隔[0] 4 3 3" xfId="322"/>
    <cellStyle name="千位分隔[0] 4 4" xfId="323"/>
    <cellStyle name="千位分隔[0] 4 5" xfId="324"/>
    <cellStyle name="千位分隔[0] 5" xfId="325"/>
    <cellStyle name="千位分隔[0] 5 2" xfId="326"/>
    <cellStyle name="千位分隔[0] 5 3" xfId="327"/>
    <cellStyle name="千位分隔[0] 6" xfId="328"/>
    <cellStyle name="超链接 2" xfId="329"/>
    <cellStyle name="超链接 2 2" xfId="330"/>
    <cellStyle name="超链接 2 2 2" xfId="331"/>
    <cellStyle name="표준 2" xfId="332"/>
    <cellStyle name="표준 2 2" xfId="333"/>
    <cellStyle name="표준V0Q7NBF4" xfId="334"/>
    <cellStyle name="표준V0Q7NBF4 2" xfId="335"/>
    <cellStyle name="표준V0Q7NBF4 2 2" xfId="336"/>
    <cellStyle name="표준V0Q7NBF4 2 2 2" xfId="337"/>
    <cellStyle name="표준V0Q7NBF4 2 3" xfId="338"/>
    <cellStyle name="표준V0Q7NBF4 2 3 2" xfId="339"/>
    <cellStyle name="표준V0Q7NBF4 2 4" xfId="340"/>
    <cellStyle name="표준V0Q7NBF4 3" xfId="341"/>
    <cellStyle name="표준V0Q7NBF4 3 2" xfId="342"/>
    <cellStyle name="표준V0Q7NBF4 3 2 2" xfId="343"/>
    <cellStyle name="표준V0Q7NBF4 3 3" xfId="344"/>
    <cellStyle name="표준V0Q7NBF4 3 3 2" xfId="345"/>
    <cellStyle name="표준V0Q7NBF4 3 4" xfId="346"/>
    <cellStyle name="표준V0Q7NBF4 4" xfId="347"/>
    <cellStyle name="표준V0Q7NBF4 4 2" xfId="348"/>
    <cellStyle name="표준V0Q7NBF4 5" xfId="349"/>
    <cellStyle name="표준V0Q7NBF4 5 2" xfId="350"/>
    <cellStyle name="표준V0Q7NBF4 6" xfId="351"/>
  </cellStyles>
  <tableStyles count="0" defaultTableStyle="TableStyleMedium9" defaultPivotStyle="PivotStyleLight16"/>
  <colors>
    <mruColors>
      <color rgb="00808080"/>
      <color rgb="00003366"/>
      <color rgb="0092D050"/>
      <color rgb="00D9D9D9"/>
      <color rgb="00DAEEF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S15"/>
  <sheetViews>
    <sheetView tabSelected="1" view="pageBreakPreview" zoomScaleNormal="100" workbookViewId="0">
      <selection activeCell="I12" sqref="I12"/>
    </sheetView>
  </sheetViews>
  <sheetFormatPr defaultColWidth="9" defaultRowHeight="13.5"/>
  <cols>
    <col min="1" max="10" width="11.5" customWidth="1"/>
  </cols>
  <sheetData>
    <row r="2" ht="14.25" spans="1:25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</row>
    <row r="3" ht="59.25" customHeight="1" spans="1:253">
      <c r="A3" s="58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</row>
    <row r="4" ht="14.25" spans="1:253">
      <c r="A4" s="60"/>
      <c r="B4" s="60"/>
      <c r="C4" s="60"/>
      <c r="D4" s="60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</row>
    <row r="5" ht="14.25" spans="1:253">
      <c r="A5" s="57"/>
      <c r="B5" s="61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</row>
    <row r="6" ht="33.75" spans="1:253">
      <c r="A6" s="62" t="s">
        <v>1</v>
      </c>
      <c r="B6" s="63"/>
      <c r="C6" s="63"/>
      <c r="D6" s="63"/>
      <c r="E6" s="63"/>
      <c r="F6" s="63"/>
      <c r="G6" s="63"/>
      <c r="H6" s="63"/>
      <c r="I6" s="63"/>
      <c r="J6" s="63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</row>
    <row r="7" ht="14.25" spans="1:253">
      <c r="A7" s="57"/>
      <c r="B7" s="6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57"/>
      <c r="EW7" s="57"/>
      <c r="EX7" s="57"/>
      <c r="EY7" s="57"/>
      <c r="EZ7" s="57"/>
      <c r="FA7" s="57"/>
      <c r="FB7" s="57"/>
      <c r="FC7" s="57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57"/>
      <c r="FZ7" s="57"/>
      <c r="GA7" s="57"/>
      <c r="GB7" s="57"/>
      <c r="GC7" s="57"/>
      <c r="GD7" s="57"/>
      <c r="GE7" s="57"/>
      <c r="GF7" s="57"/>
      <c r="GG7" s="57"/>
      <c r="GH7" s="57"/>
      <c r="GI7" s="57"/>
      <c r="GJ7" s="57"/>
      <c r="GK7" s="57"/>
      <c r="GL7" s="57"/>
      <c r="GM7" s="57"/>
      <c r="GN7" s="57"/>
      <c r="GO7" s="57"/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57"/>
      <c r="HD7" s="57"/>
      <c r="HE7" s="57"/>
      <c r="HF7" s="57"/>
      <c r="HG7" s="57"/>
      <c r="HH7" s="57"/>
      <c r="HI7" s="57"/>
      <c r="HJ7" s="57"/>
      <c r="HK7" s="57"/>
      <c r="HL7" s="57"/>
      <c r="HM7" s="57"/>
      <c r="HN7" s="57"/>
      <c r="HO7" s="57"/>
      <c r="HP7" s="57"/>
      <c r="HQ7" s="57"/>
      <c r="HR7" s="57"/>
      <c r="HS7" s="57"/>
      <c r="HT7" s="57"/>
      <c r="HU7" s="57"/>
      <c r="HV7" s="57"/>
      <c r="HW7" s="57"/>
      <c r="HX7" s="57"/>
      <c r="HY7" s="57"/>
      <c r="HZ7" s="57"/>
      <c r="IA7" s="57"/>
      <c r="IB7" s="57"/>
      <c r="IC7" s="57"/>
      <c r="ID7" s="57"/>
      <c r="IE7" s="57"/>
      <c r="IF7" s="57"/>
      <c r="IG7" s="57"/>
      <c r="IH7" s="57"/>
      <c r="II7" s="57"/>
      <c r="IJ7" s="57"/>
      <c r="IK7" s="57"/>
      <c r="IL7" s="57"/>
      <c r="IM7" s="57"/>
      <c r="IN7" s="57"/>
      <c r="IO7" s="57"/>
      <c r="IP7" s="57"/>
      <c r="IQ7" s="57"/>
      <c r="IR7" s="57"/>
      <c r="IS7" s="57"/>
    </row>
    <row r="8" ht="14.25" spans="1:253">
      <c r="A8" s="57"/>
      <c r="B8" s="6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7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57"/>
      <c r="GI8" s="57"/>
      <c r="GJ8" s="57"/>
      <c r="GK8" s="57"/>
      <c r="GL8" s="57"/>
      <c r="GM8" s="57"/>
      <c r="GN8" s="57"/>
      <c r="GO8" s="57"/>
      <c r="GP8" s="57"/>
      <c r="GQ8" s="57"/>
      <c r="GR8" s="57"/>
      <c r="GS8" s="57"/>
      <c r="GT8" s="57"/>
      <c r="GU8" s="57"/>
      <c r="GV8" s="57"/>
      <c r="GW8" s="57"/>
      <c r="GX8" s="57"/>
      <c r="GY8" s="57"/>
      <c r="GZ8" s="57"/>
      <c r="HA8" s="57"/>
      <c r="HB8" s="57"/>
      <c r="HC8" s="57"/>
      <c r="HD8" s="57"/>
      <c r="HE8" s="57"/>
      <c r="HF8" s="57"/>
      <c r="HG8" s="57"/>
      <c r="HH8" s="57"/>
      <c r="HI8" s="57"/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57"/>
      <c r="HV8" s="57"/>
      <c r="HW8" s="57"/>
      <c r="HX8" s="57"/>
      <c r="HY8" s="57"/>
      <c r="HZ8" s="57"/>
      <c r="IA8" s="57"/>
      <c r="IB8" s="57"/>
      <c r="IC8" s="57"/>
      <c r="ID8" s="57"/>
      <c r="IE8" s="57"/>
      <c r="IF8" s="57"/>
      <c r="IG8" s="57"/>
      <c r="IH8" s="57"/>
      <c r="II8" s="57"/>
      <c r="IJ8" s="57"/>
      <c r="IK8" s="57"/>
      <c r="IL8" s="57"/>
      <c r="IM8" s="57"/>
      <c r="IN8" s="57"/>
      <c r="IO8" s="57"/>
      <c r="IP8" s="57"/>
      <c r="IQ8" s="57"/>
      <c r="IR8" s="57"/>
      <c r="IS8" s="57"/>
    </row>
    <row r="9" ht="14.25" spans="1:253">
      <c r="A9" s="57"/>
      <c r="B9" s="6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7"/>
      <c r="EL9" s="57"/>
      <c r="EM9" s="57"/>
      <c r="EN9" s="57"/>
      <c r="EO9" s="57"/>
      <c r="EP9" s="57"/>
      <c r="EQ9" s="57"/>
      <c r="ER9" s="57"/>
      <c r="ES9" s="57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  <c r="FR9" s="57"/>
      <c r="FS9" s="57"/>
      <c r="FT9" s="57"/>
      <c r="FU9" s="57"/>
      <c r="FV9" s="57"/>
      <c r="FW9" s="57"/>
      <c r="FX9" s="57"/>
      <c r="FY9" s="57"/>
      <c r="FZ9" s="57"/>
      <c r="GA9" s="57"/>
      <c r="GB9" s="57"/>
      <c r="GC9" s="57"/>
      <c r="GD9" s="57"/>
      <c r="GE9" s="57"/>
      <c r="GF9" s="57"/>
      <c r="GG9" s="57"/>
      <c r="GH9" s="57"/>
      <c r="GI9" s="57"/>
      <c r="GJ9" s="57"/>
      <c r="GK9" s="57"/>
      <c r="GL9" s="57"/>
      <c r="GM9" s="57"/>
      <c r="GN9" s="57"/>
      <c r="GO9" s="57"/>
      <c r="GP9" s="57"/>
      <c r="GQ9" s="57"/>
      <c r="GR9" s="57"/>
      <c r="GS9" s="57"/>
      <c r="GT9" s="57"/>
      <c r="GU9" s="57"/>
      <c r="GV9" s="57"/>
      <c r="GW9" s="57"/>
      <c r="GX9" s="57"/>
      <c r="GY9" s="57"/>
      <c r="GZ9" s="57"/>
      <c r="HA9" s="57"/>
      <c r="HB9" s="57"/>
      <c r="HC9" s="57"/>
      <c r="HD9" s="57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57"/>
      <c r="IA9" s="57"/>
      <c r="IB9" s="57"/>
      <c r="IC9" s="57"/>
      <c r="ID9" s="57"/>
      <c r="IE9" s="57"/>
      <c r="IF9" s="57"/>
      <c r="IG9" s="57"/>
      <c r="IH9" s="57"/>
      <c r="II9" s="57"/>
      <c r="IJ9" s="57"/>
      <c r="IK9" s="57"/>
      <c r="IL9" s="57"/>
      <c r="IM9" s="57"/>
      <c r="IN9" s="57"/>
      <c r="IO9" s="57"/>
      <c r="IP9" s="57"/>
      <c r="IQ9" s="57"/>
      <c r="IR9" s="57"/>
      <c r="IS9" s="57"/>
    </row>
    <row r="10" ht="14.25" spans="1:253">
      <c r="A10" s="57"/>
      <c r="B10" s="6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7"/>
      <c r="FC10" s="57"/>
      <c r="FD10" s="57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7"/>
      <c r="GG10" s="57"/>
      <c r="GH10" s="57"/>
      <c r="GI10" s="57"/>
      <c r="GJ10" s="57"/>
      <c r="GK10" s="57"/>
      <c r="GL10" s="57"/>
      <c r="GM10" s="57"/>
      <c r="GN10" s="57"/>
      <c r="GO10" s="57"/>
      <c r="GP10" s="57"/>
      <c r="GQ10" s="57"/>
      <c r="GR10" s="57"/>
      <c r="GS10" s="57"/>
      <c r="GT10" s="57"/>
      <c r="GU10" s="57"/>
      <c r="GV10" s="57"/>
      <c r="GW10" s="57"/>
      <c r="GX10" s="57"/>
      <c r="GY10" s="57"/>
      <c r="GZ10" s="57"/>
      <c r="HA10" s="57"/>
      <c r="HB10" s="57"/>
      <c r="HC10" s="57"/>
      <c r="HD10" s="57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7"/>
      <c r="IF10" s="57"/>
      <c r="IG10" s="57"/>
      <c r="IH10" s="57"/>
      <c r="II10" s="57"/>
      <c r="IJ10" s="57"/>
      <c r="IK10" s="57"/>
      <c r="IL10" s="57"/>
      <c r="IM10" s="57"/>
      <c r="IN10" s="57"/>
      <c r="IO10" s="57"/>
      <c r="IP10" s="57"/>
      <c r="IQ10" s="57"/>
      <c r="IR10" s="57"/>
      <c r="IS10" s="57"/>
    </row>
    <row r="11" ht="14.25" spans="1:253">
      <c r="A11" s="57"/>
      <c r="B11" s="6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7"/>
      <c r="FJ11" s="57"/>
      <c r="FK11" s="57"/>
      <c r="FL11" s="57"/>
      <c r="FM11" s="57"/>
      <c r="FN11" s="57"/>
      <c r="FO11" s="57"/>
      <c r="FP11" s="57"/>
      <c r="FQ11" s="57"/>
      <c r="FR11" s="57"/>
      <c r="FS11" s="57"/>
      <c r="FT11" s="57"/>
      <c r="FU11" s="57"/>
      <c r="FV11" s="57"/>
      <c r="FW11" s="57"/>
      <c r="FX11" s="57"/>
      <c r="FY11" s="57"/>
      <c r="FZ11" s="57"/>
      <c r="GA11" s="57"/>
      <c r="GB11" s="57"/>
      <c r="GC11" s="57"/>
      <c r="GD11" s="57"/>
      <c r="GE11" s="57"/>
      <c r="GF11" s="57"/>
      <c r="GG11" s="57"/>
      <c r="GH11" s="57"/>
      <c r="GI11" s="57"/>
      <c r="GJ11" s="57"/>
      <c r="GK11" s="57"/>
      <c r="GL11" s="57"/>
      <c r="GM11" s="57"/>
      <c r="GN11" s="57"/>
      <c r="GO11" s="57"/>
      <c r="GP11" s="57"/>
      <c r="GQ11" s="57"/>
      <c r="GR11" s="57"/>
      <c r="GS11" s="57"/>
      <c r="GT11" s="57"/>
      <c r="GU11" s="57"/>
      <c r="GV11" s="57"/>
      <c r="GW11" s="57"/>
      <c r="GX11" s="57"/>
      <c r="GY11" s="57"/>
      <c r="GZ11" s="57"/>
      <c r="HA11" s="57"/>
      <c r="HB11" s="57"/>
      <c r="HC11" s="57"/>
      <c r="HD11" s="57"/>
      <c r="HE11" s="57"/>
      <c r="HF11" s="57"/>
      <c r="HG11" s="57"/>
      <c r="HH11" s="57"/>
      <c r="HI11" s="57"/>
      <c r="HJ11" s="57"/>
      <c r="HK11" s="57"/>
      <c r="HL11" s="57"/>
      <c r="HM11" s="57"/>
      <c r="HN11" s="57"/>
      <c r="HO11" s="57"/>
      <c r="HP11" s="57"/>
      <c r="HQ11" s="57"/>
      <c r="HR11" s="57"/>
      <c r="HS11" s="57"/>
      <c r="HT11" s="57"/>
      <c r="HU11" s="57"/>
      <c r="HV11" s="57"/>
      <c r="HW11" s="57"/>
      <c r="HX11" s="57"/>
      <c r="HY11" s="57"/>
      <c r="HZ11" s="57"/>
      <c r="IA11" s="57"/>
      <c r="IB11" s="57"/>
      <c r="IC11" s="57"/>
      <c r="ID11" s="57"/>
      <c r="IE11" s="57"/>
      <c r="IF11" s="57"/>
      <c r="IG11" s="57"/>
      <c r="IH11" s="57"/>
      <c r="II11" s="57"/>
      <c r="IJ11" s="57"/>
      <c r="IK11" s="57"/>
      <c r="IL11" s="57"/>
      <c r="IM11" s="57"/>
      <c r="IN11" s="57"/>
      <c r="IO11" s="57"/>
      <c r="IP11" s="57"/>
      <c r="IQ11" s="57"/>
      <c r="IR11" s="57"/>
      <c r="IS11" s="57"/>
    </row>
    <row r="12" ht="47.25" customHeight="1" spans="1:253">
      <c r="A12" s="65"/>
      <c r="B12" s="65"/>
      <c r="C12" s="66"/>
      <c r="D12" s="66"/>
      <c r="E12" s="67" t="s">
        <v>2</v>
      </c>
      <c r="F12" s="67"/>
      <c r="G12" s="68"/>
      <c r="H12" s="68"/>
      <c r="I12" s="68"/>
      <c r="J12" s="68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  <c r="CA12" s="57"/>
      <c r="CB12" s="57"/>
      <c r="CC12" s="57"/>
      <c r="CD12" s="57"/>
      <c r="CE12" s="57"/>
      <c r="CF12" s="57"/>
      <c r="CG12" s="57"/>
      <c r="CH12" s="57"/>
      <c r="CI12" s="57"/>
      <c r="CJ12" s="57"/>
      <c r="CK12" s="57"/>
      <c r="CL12" s="57"/>
      <c r="CM12" s="57"/>
      <c r="CN12" s="57"/>
      <c r="CO12" s="57"/>
      <c r="CP12" s="57"/>
      <c r="CQ12" s="57"/>
      <c r="CR12" s="57"/>
      <c r="CS12" s="57"/>
      <c r="CT12" s="57"/>
      <c r="CU12" s="57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7"/>
      <c r="DW12" s="57"/>
      <c r="DX12" s="57"/>
      <c r="DY12" s="57"/>
      <c r="DZ12" s="57"/>
      <c r="EA12" s="57"/>
      <c r="EB12" s="57"/>
      <c r="EC12" s="57"/>
      <c r="ED12" s="57"/>
      <c r="EE12" s="57"/>
      <c r="EF12" s="57"/>
      <c r="EG12" s="57"/>
      <c r="EH12" s="57"/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GW12" s="57"/>
      <c r="GX12" s="57"/>
      <c r="GY12" s="57"/>
      <c r="GZ12" s="57"/>
      <c r="HA12" s="57"/>
      <c r="HB12" s="57"/>
      <c r="HC12" s="57"/>
      <c r="HD12" s="57"/>
      <c r="HE12" s="57"/>
      <c r="HF12" s="57"/>
      <c r="HG12" s="57"/>
      <c r="HH12" s="57"/>
      <c r="HI12" s="57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7"/>
      <c r="IF12" s="57"/>
      <c r="IG12" s="57"/>
      <c r="IH12" s="57"/>
      <c r="II12" s="57"/>
      <c r="IJ12" s="57"/>
      <c r="IK12" s="57"/>
      <c r="IL12" s="57"/>
      <c r="IM12" s="57"/>
      <c r="IN12" s="57"/>
      <c r="IO12" s="57"/>
      <c r="IP12" s="57"/>
      <c r="IQ12" s="57"/>
      <c r="IR12" s="57"/>
      <c r="IS12" s="57"/>
    </row>
    <row r="13" ht="47.25" customHeight="1" spans="1:253">
      <c r="A13" s="65"/>
      <c r="B13" s="65"/>
      <c r="C13" s="65"/>
      <c r="D13" s="65"/>
      <c r="E13" s="67" t="s">
        <v>3</v>
      </c>
      <c r="F13" s="67"/>
      <c r="G13" s="69"/>
      <c r="H13" s="69"/>
      <c r="I13" s="69"/>
      <c r="J13" s="70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7"/>
      <c r="EZ13" s="57"/>
      <c r="FA13" s="57"/>
      <c r="FB13" s="57"/>
      <c r="FC13" s="57"/>
      <c r="FD13" s="57"/>
      <c r="FE13" s="57"/>
      <c r="FF13" s="57"/>
      <c r="FG13" s="57"/>
      <c r="FH13" s="57"/>
      <c r="FI13" s="57"/>
      <c r="FJ13" s="57"/>
      <c r="FK13" s="57"/>
      <c r="FL13" s="57"/>
      <c r="FM13" s="57"/>
      <c r="FN13" s="57"/>
      <c r="FO13" s="57"/>
      <c r="FP13" s="57"/>
      <c r="FQ13" s="57"/>
      <c r="FR13" s="57"/>
      <c r="FS13" s="57"/>
      <c r="FT13" s="57"/>
      <c r="FU13" s="57"/>
      <c r="FV13" s="57"/>
      <c r="FW13" s="57"/>
      <c r="FX13" s="57"/>
      <c r="FY13" s="57"/>
      <c r="FZ13" s="57"/>
      <c r="GA13" s="57"/>
      <c r="GB13" s="57"/>
      <c r="GC13" s="57"/>
      <c r="GD13" s="57"/>
      <c r="GE13" s="57"/>
      <c r="GF13" s="57"/>
      <c r="GG13" s="57"/>
      <c r="GH13" s="57"/>
      <c r="GI13" s="57"/>
      <c r="GJ13" s="57"/>
      <c r="GK13" s="57"/>
      <c r="GL13" s="57"/>
      <c r="GM13" s="57"/>
      <c r="GN13" s="57"/>
      <c r="GO13" s="57"/>
      <c r="GP13" s="57"/>
      <c r="GQ13" s="57"/>
      <c r="GR13" s="57"/>
      <c r="GS13" s="57"/>
      <c r="GT13" s="57"/>
      <c r="GU13" s="57"/>
      <c r="GV13" s="57"/>
      <c r="GW13" s="57"/>
      <c r="GX13" s="57"/>
      <c r="GY13" s="57"/>
      <c r="GZ13" s="57"/>
      <c r="HA13" s="57"/>
      <c r="HB13" s="57"/>
      <c r="HC13" s="57"/>
      <c r="HD13" s="57"/>
      <c r="HE13" s="57"/>
      <c r="HF13" s="57"/>
      <c r="HG13" s="57"/>
      <c r="HH13" s="57"/>
      <c r="HI13" s="57"/>
      <c r="HJ13" s="57"/>
      <c r="HK13" s="57"/>
      <c r="HL13" s="57"/>
      <c r="HM13" s="57"/>
      <c r="HN13" s="57"/>
      <c r="HO13" s="57"/>
      <c r="HP13" s="57"/>
      <c r="HQ13" s="57"/>
      <c r="HR13" s="57"/>
      <c r="HS13" s="57"/>
      <c r="HT13" s="57"/>
      <c r="HU13" s="57"/>
      <c r="HV13" s="57"/>
      <c r="HW13" s="57"/>
      <c r="HX13" s="57"/>
      <c r="HY13" s="57"/>
      <c r="HZ13" s="57"/>
      <c r="IA13" s="57"/>
      <c r="IB13" s="57"/>
      <c r="IC13" s="57"/>
      <c r="ID13" s="57"/>
      <c r="IE13" s="57"/>
      <c r="IF13" s="57"/>
      <c r="IG13" s="57"/>
      <c r="IH13" s="57"/>
      <c r="II13" s="57"/>
      <c r="IJ13" s="57"/>
      <c r="IK13" s="57"/>
      <c r="IL13" s="57"/>
      <c r="IM13" s="57"/>
      <c r="IN13" s="57"/>
      <c r="IO13" s="57"/>
      <c r="IP13" s="57"/>
      <c r="IQ13" s="57"/>
      <c r="IR13" s="57"/>
      <c r="IS13" s="57"/>
    </row>
    <row r="14" ht="47.25" customHeight="1" spans="1:253">
      <c r="A14" s="65"/>
      <c r="B14" s="65"/>
      <c r="C14" s="66"/>
      <c r="D14" s="66"/>
      <c r="E14" s="67" t="s">
        <v>4</v>
      </c>
      <c r="F14" s="67"/>
      <c r="G14" s="69"/>
      <c r="H14" s="69"/>
      <c r="I14" s="69"/>
      <c r="J14" s="69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GW14" s="57"/>
      <c r="GX14" s="57"/>
      <c r="GY14" s="57"/>
      <c r="GZ14" s="57"/>
      <c r="HA14" s="57"/>
      <c r="HB14" s="57"/>
      <c r="HC14" s="57"/>
      <c r="HD14" s="57"/>
      <c r="HE14" s="57"/>
      <c r="HF14" s="57"/>
      <c r="HG14" s="57"/>
      <c r="HH14" s="57"/>
      <c r="HI14" s="57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7"/>
      <c r="HV14" s="57"/>
      <c r="HW14" s="57"/>
      <c r="HX14" s="57"/>
      <c r="HY14" s="57"/>
      <c r="HZ14" s="57"/>
      <c r="IA14" s="57"/>
      <c r="IB14" s="57"/>
      <c r="IC14" s="57"/>
      <c r="ID14" s="57"/>
      <c r="IE14" s="57"/>
      <c r="IF14" s="57"/>
      <c r="IG14" s="57"/>
      <c r="IH14" s="57"/>
      <c r="II14" s="57"/>
      <c r="IJ14" s="57"/>
      <c r="IK14" s="57"/>
      <c r="IL14" s="57"/>
      <c r="IM14" s="57"/>
      <c r="IN14" s="57"/>
      <c r="IO14" s="57"/>
      <c r="IP14" s="57"/>
      <c r="IQ14" s="57"/>
      <c r="IR14" s="57"/>
      <c r="IS14" s="57"/>
    </row>
    <row r="15" ht="47.25" customHeight="1" spans="1:253">
      <c r="A15" s="65"/>
      <c r="B15" s="65"/>
      <c r="C15" s="65"/>
      <c r="D15" s="65"/>
      <c r="E15" s="67" t="s">
        <v>5</v>
      </c>
      <c r="F15" s="67"/>
      <c r="G15" s="71" t="s">
        <v>6</v>
      </c>
      <c r="H15" s="72"/>
      <c r="I15" s="72"/>
      <c r="J15" s="72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7"/>
      <c r="EZ15" s="57"/>
      <c r="FA15" s="57"/>
      <c r="FB15" s="57"/>
      <c r="FC15" s="57"/>
      <c r="FD15" s="57"/>
      <c r="FE15" s="57"/>
      <c r="FF15" s="57"/>
      <c r="FG15" s="57"/>
      <c r="FH15" s="57"/>
      <c r="FI15" s="57"/>
      <c r="FJ15" s="57"/>
      <c r="FK15" s="57"/>
      <c r="FL15" s="57"/>
      <c r="FM15" s="57"/>
      <c r="FN15" s="57"/>
      <c r="FO15" s="57"/>
      <c r="FP15" s="57"/>
      <c r="FQ15" s="57"/>
      <c r="FR15" s="57"/>
      <c r="FS15" s="57"/>
      <c r="FT15" s="57"/>
      <c r="FU15" s="57"/>
      <c r="FV15" s="57"/>
      <c r="FW15" s="57"/>
      <c r="FX15" s="57"/>
      <c r="FY15" s="57"/>
      <c r="FZ15" s="57"/>
      <c r="GA15" s="57"/>
      <c r="GB15" s="57"/>
      <c r="GC15" s="57"/>
      <c r="GD15" s="57"/>
      <c r="GE15" s="57"/>
      <c r="GF15" s="57"/>
      <c r="GG15" s="57"/>
      <c r="GH15" s="57"/>
      <c r="GI15" s="57"/>
      <c r="GJ15" s="57"/>
      <c r="GK15" s="57"/>
      <c r="GL15" s="57"/>
      <c r="GM15" s="57"/>
      <c r="GN15" s="57"/>
      <c r="GO15" s="57"/>
      <c r="GP15" s="57"/>
      <c r="GQ15" s="57"/>
      <c r="GR15" s="57"/>
      <c r="GS15" s="57"/>
      <c r="GT15" s="57"/>
      <c r="GU15" s="57"/>
      <c r="GV15" s="57"/>
      <c r="GW15" s="57"/>
      <c r="GX15" s="57"/>
      <c r="GY15" s="57"/>
      <c r="GZ15" s="57"/>
      <c r="HA15" s="57"/>
      <c r="HB15" s="57"/>
      <c r="HC15" s="57"/>
      <c r="HD15" s="57"/>
      <c r="HE15" s="57"/>
      <c r="HF15" s="57"/>
      <c r="HG15" s="57"/>
      <c r="HH15" s="57"/>
      <c r="HI15" s="57"/>
      <c r="HJ15" s="57"/>
      <c r="HK15" s="57"/>
      <c r="HL15" s="57"/>
      <c r="HM15" s="57"/>
      <c r="HN15" s="57"/>
      <c r="HO15" s="57"/>
      <c r="HP15" s="57"/>
      <c r="HQ15" s="57"/>
      <c r="HR15" s="57"/>
      <c r="HS15" s="57"/>
      <c r="HT15" s="57"/>
      <c r="HU15" s="57"/>
      <c r="HV15" s="57"/>
      <c r="HW15" s="57"/>
      <c r="HX15" s="57"/>
      <c r="HY15" s="57"/>
      <c r="HZ15" s="57"/>
      <c r="IA15" s="57"/>
      <c r="IB15" s="57"/>
      <c r="IC15" s="57"/>
      <c r="ID15" s="57"/>
      <c r="IE15" s="57"/>
      <c r="IF15" s="57"/>
      <c r="IG15" s="57"/>
      <c r="IH15" s="57"/>
      <c r="II15" s="57"/>
      <c r="IJ15" s="57"/>
      <c r="IK15" s="57"/>
      <c r="IL15" s="57"/>
      <c r="IM15" s="57"/>
      <c r="IN15" s="57"/>
      <c r="IO15" s="57"/>
      <c r="IP15" s="57"/>
      <c r="IQ15" s="57"/>
      <c r="IR15" s="57"/>
      <c r="IS15" s="57"/>
    </row>
  </sheetData>
  <mergeCells count="8">
    <mergeCell ref="A3:J3"/>
    <mergeCell ref="A4:D4"/>
    <mergeCell ref="A6:J6"/>
    <mergeCell ref="E12:F12"/>
    <mergeCell ref="E13:F13"/>
    <mergeCell ref="E14:F14"/>
    <mergeCell ref="E15:F15"/>
    <mergeCell ref="G15:J15"/>
  </mergeCells>
  <printOptions horizontalCentered="1"/>
  <pageMargins left="0.708661417322835" right="0.708661417322835" top="0.94488188976378" bottom="0.748031496062992" header="0.31496062992126" footer="0.31496062992126"/>
  <pageSetup paperSize="9" scale="97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view="pageBreakPreview" zoomScale="85" zoomScaleNormal="100" workbookViewId="0">
      <pane ySplit="4" topLeftCell="A5" activePane="bottomLeft" state="frozen"/>
      <selection/>
      <selection pane="bottomLeft" activeCell="A5" sqref="A5"/>
    </sheetView>
  </sheetViews>
  <sheetFormatPr defaultColWidth="9" defaultRowHeight="13.5"/>
  <cols>
    <col min="1" max="1" width="15.875" style="8" customWidth="1"/>
    <col min="2" max="2" width="50.625" style="9" customWidth="1"/>
    <col min="3" max="3" width="36.625" style="10" customWidth="1"/>
    <col min="4" max="4" width="7.625" style="11" customWidth="1"/>
    <col min="5" max="5" width="15.625" style="12" customWidth="1"/>
    <col min="6" max="6" width="17.625" style="12" customWidth="1"/>
    <col min="7" max="7" width="22.625" style="12" customWidth="1"/>
    <col min="8" max="9" width="17.625" style="12" customWidth="1"/>
    <col min="10" max="10" width="22.625" style="13" customWidth="1"/>
    <col min="11" max="11" width="9.375" style="13"/>
    <col min="12" max="16384" width="9" style="13"/>
  </cols>
  <sheetData>
    <row r="1" s="1" customFormat="1" ht="54.75" customHeight="1" spans="1:13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</row>
    <row r="2" s="1" customFormat="1" ht="54.75" customHeight="1" spans="1:1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/>
    </row>
    <row r="3" s="2" customFormat="1" ht="25.15" customHeight="1" spans="1:13">
      <c r="A3" s="16" t="s">
        <v>9</v>
      </c>
      <c r="B3" s="17" t="s">
        <v>10</v>
      </c>
      <c r="C3" s="18" t="s">
        <v>11</v>
      </c>
      <c r="D3" s="18" t="s">
        <v>12</v>
      </c>
      <c r="E3" s="18" t="s">
        <v>13</v>
      </c>
      <c r="F3" s="19" t="s">
        <v>14</v>
      </c>
      <c r="G3" s="18" t="s">
        <v>15</v>
      </c>
      <c r="H3" s="20" t="s">
        <v>16</v>
      </c>
      <c r="I3" s="20"/>
      <c r="J3" s="21" t="s">
        <v>17</v>
      </c>
    </row>
    <row r="4" s="2" customFormat="1" ht="36" customHeight="1" spans="1:13">
      <c r="A4" s="16"/>
      <c r="B4" s="22"/>
      <c r="C4" s="20"/>
      <c r="D4" s="20"/>
      <c r="E4" s="20"/>
      <c r="F4" s="19"/>
      <c r="G4" s="20"/>
      <c r="H4" s="18" t="s">
        <v>18</v>
      </c>
      <c r="I4" s="18" t="s">
        <v>19</v>
      </c>
      <c r="J4" s="23"/>
    </row>
    <row r="5" s="3" customFormat="1" ht="39.95" customHeight="1" spans="1:13">
      <c r="A5" s="24" t="s">
        <v>20</v>
      </c>
      <c r="B5" s="25" t="s">
        <v>21</v>
      </c>
      <c r="C5" s="26"/>
      <c r="D5" s="27" t="s">
        <v>22</v>
      </c>
      <c r="E5" s="28">
        <v>400</v>
      </c>
      <c r="F5" s="29">
        <f>H5+I5</f>
        <v>0</v>
      </c>
      <c r="G5" s="29">
        <f>E5*F5</f>
        <v>0</v>
      </c>
      <c r="H5" s="30"/>
      <c r="I5" s="31"/>
      <c r="J5" s="32"/>
    </row>
    <row r="6" s="4" customFormat="1" ht="39.95" customHeight="1" spans="1:13">
      <c r="A6" s="24" t="s">
        <v>20</v>
      </c>
      <c r="B6" s="25" t="s">
        <v>23</v>
      </c>
      <c r="C6" s="26"/>
      <c r="D6" s="27" t="s">
        <v>24</v>
      </c>
      <c r="E6" s="28">
        <v>2</v>
      </c>
      <c r="F6" s="29">
        <f>H6+I6</f>
        <v>0</v>
      </c>
      <c r="G6" s="29">
        <f>E6*F6</f>
        <v>0</v>
      </c>
      <c r="H6" s="33"/>
      <c r="I6" s="33"/>
      <c r="J6" s="34"/>
    </row>
    <row r="7" s="4" customFormat="1" ht="39.95" customHeight="1" spans="1:13">
      <c r="A7" s="24" t="s">
        <v>20</v>
      </c>
      <c r="B7" s="25" t="s">
        <v>25</v>
      </c>
      <c r="C7" s="26"/>
      <c r="D7" s="35" t="s">
        <v>22</v>
      </c>
      <c r="E7" s="28">
        <v>106.3</v>
      </c>
      <c r="F7" s="29">
        <f>H7+I7</f>
        <v>0</v>
      </c>
      <c r="G7" s="29">
        <f>E7*F7</f>
        <v>0</v>
      </c>
      <c r="H7" s="33"/>
      <c r="I7" s="33"/>
      <c r="J7" s="32"/>
    </row>
    <row r="8" s="4" customFormat="1" ht="39.95" customHeight="1" spans="1:13">
      <c r="A8" s="24" t="s">
        <v>20</v>
      </c>
      <c r="B8" s="36" t="s">
        <v>26</v>
      </c>
      <c r="C8" s="26"/>
      <c r="D8" s="27" t="s">
        <v>22</v>
      </c>
      <c r="E8" s="28">
        <v>191.3</v>
      </c>
      <c r="F8" s="29">
        <f>H8+I8</f>
        <v>0</v>
      </c>
      <c r="G8" s="29">
        <f>E8*F8</f>
        <v>0</v>
      </c>
      <c r="H8" s="33"/>
      <c r="I8" s="37"/>
      <c r="J8" s="32"/>
    </row>
    <row r="9" s="4" customFormat="1" ht="39.95" customHeight="1" spans="1:13">
      <c r="A9" s="24" t="s">
        <v>20</v>
      </c>
      <c r="B9" s="38" t="s">
        <v>27</v>
      </c>
      <c r="C9" s="26"/>
      <c r="D9" s="27"/>
      <c r="E9" s="28"/>
      <c r="F9" s="29">
        <f>H9+I9</f>
        <v>0</v>
      </c>
      <c r="G9" s="29">
        <f>E9*F9</f>
        <v>0</v>
      </c>
      <c r="H9" s="29"/>
      <c r="I9" s="29"/>
      <c r="J9" s="32"/>
    </row>
    <row r="10" s="3" customFormat="1" ht="39.95" customHeight="1" spans="1:13">
      <c r="A10" s="24" t="s">
        <v>28</v>
      </c>
      <c r="B10" s="39" t="s">
        <v>29</v>
      </c>
      <c r="C10" s="26"/>
      <c r="D10" s="27" t="s">
        <v>30</v>
      </c>
      <c r="E10" s="28">
        <v>110</v>
      </c>
      <c r="F10" s="30"/>
      <c r="G10" s="31"/>
      <c r="H10" s="29"/>
      <c r="I10" s="31"/>
      <c r="J10" s="40"/>
    </row>
    <row r="11" s="4" customFormat="1" ht="39.95" customHeight="1" spans="1:13">
      <c r="A11" s="24" t="s">
        <v>20</v>
      </c>
      <c r="B11" s="36" t="s">
        <v>31</v>
      </c>
      <c r="C11" s="26"/>
      <c r="D11" s="27" t="s">
        <v>22</v>
      </c>
      <c r="E11" s="28">
        <v>15</v>
      </c>
      <c r="F11" s="29">
        <f>H11+I11</f>
        <v>0</v>
      </c>
      <c r="G11" s="29">
        <f>E11*F11</f>
        <v>0</v>
      </c>
      <c r="H11" s="29"/>
      <c r="I11" s="29"/>
      <c r="J11" s="32"/>
    </row>
    <row r="12" s="5" customFormat="1" ht="39.95" customHeight="1" spans="1:13">
      <c r="A12" s="24" t="s">
        <v>20</v>
      </c>
      <c r="B12" s="39" t="s">
        <v>32</v>
      </c>
      <c r="C12" s="41"/>
      <c r="D12" s="27"/>
      <c r="E12" s="28"/>
      <c r="F12" s="29">
        <f>H12+I12</f>
        <v>0</v>
      </c>
      <c r="G12" s="29">
        <f>E12*F12</f>
        <v>0</v>
      </c>
      <c r="H12" s="29"/>
      <c r="I12" s="29"/>
      <c r="J12" s="42"/>
    </row>
    <row r="13" s="4" customFormat="1" ht="39.95" customHeight="1" spans="1:13">
      <c r="A13" s="24" t="s">
        <v>20</v>
      </c>
      <c r="B13" s="39" t="s">
        <v>33</v>
      </c>
      <c r="C13" s="26"/>
      <c r="D13" s="27" t="s">
        <v>30</v>
      </c>
      <c r="E13" s="28">
        <v>120</v>
      </c>
      <c r="F13" s="29">
        <f>H13+I13</f>
        <v>0</v>
      </c>
      <c r="G13" s="29">
        <f>E13*F13</f>
        <v>0</v>
      </c>
      <c r="H13" s="29"/>
      <c r="I13" s="29"/>
      <c r="J13" s="32"/>
    </row>
    <row r="14" s="4" customFormat="1" ht="39.95" customHeight="1" spans="1:13">
      <c r="A14" s="24" t="s">
        <v>20</v>
      </c>
      <c r="B14" s="25" t="s">
        <v>34</v>
      </c>
      <c r="C14" s="43"/>
      <c r="D14" s="27" t="s">
        <v>22</v>
      </c>
      <c r="E14" s="28">
        <v>100</v>
      </c>
      <c r="F14" s="29">
        <f>H14+I14</f>
        <v>0</v>
      </c>
      <c r="G14" s="29">
        <f>E14*F14</f>
        <v>0</v>
      </c>
      <c r="H14" s="29"/>
      <c r="I14" s="29"/>
      <c r="J14" s="32"/>
    </row>
    <row r="15" s="4" customFormat="1" ht="39.95" customHeight="1" spans="1:13">
      <c r="A15" s="24" t="s">
        <v>20</v>
      </c>
      <c r="B15" s="25" t="s">
        <v>35</v>
      </c>
      <c r="C15" s="43"/>
      <c r="D15" s="27"/>
      <c r="E15" s="28"/>
      <c r="F15" s="29"/>
      <c r="G15" s="29"/>
      <c r="H15" s="29"/>
      <c r="I15" s="29"/>
      <c r="J15" s="32"/>
    </row>
    <row r="16" s="4" customFormat="1" ht="39.95" customHeight="1" spans="1:13">
      <c r="A16" s="24" t="s">
        <v>20</v>
      </c>
      <c r="B16" s="39" t="s">
        <v>36</v>
      </c>
      <c r="C16" s="43"/>
      <c r="D16" s="35" t="s">
        <v>22</v>
      </c>
      <c r="E16" s="28">
        <v>1100</v>
      </c>
      <c r="F16" s="29">
        <f>H16+I16</f>
        <v>0</v>
      </c>
      <c r="G16" s="29">
        <f>E16*F16</f>
        <v>0</v>
      </c>
      <c r="H16" s="37"/>
      <c r="I16" s="37"/>
      <c r="J16" s="32"/>
      <c r="L16" s="44"/>
      <c r="M16" s="44"/>
    </row>
    <row r="17" s="4" customFormat="1" ht="39.95" customHeight="1" spans="1:13">
      <c r="A17" s="24"/>
      <c r="B17" s="25"/>
      <c r="C17" s="43"/>
      <c r="D17" s="35"/>
      <c r="E17" s="28"/>
      <c r="F17" s="29"/>
      <c r="G17" s="29"/>
      <c r="H17" s="37"/>
      <c r="I17" s="37"/>
      <c r="J17" s="32"/>
      <c r="L17" s="44"/>
      <c r="M17" s="44"/>
    </row>
    <row r="18" s="6" customFormat="1" ht="39.95" customHeight="1" spans="1:13">
      <c r="A18" s="45"/>
      <c r="B18" s="45" t="s">
        <v>37</v>
      </c>
      <c r="C18" s="46"/>
      <c r="D18" s="47"/>
      <c r="E18" s="47"/>
      <c r="F18" s="47"/>
      <c r="G18" s="47">
        <f>SUM(G5:G17)</f>
        <v>0</v>
      </c>
      <c r="H18" s="47"/>
      <c r="I18" s="47"/>
      <c r="J18" s="45"/>
    </row>
    <row r="19" s="4" customFormat="1" ht="39.95" customHeight="1" spans="1:13">
      <c r="A19" s="48"/>
      <c r="B19" s="49" t="s">
        <v>38</v>
      </c>
      <c r="C19" s="50">
        <v>0.05</v>
      </c>
      <c r="D19" s="51"/>
      <c r="E19" s="29"/>
      <c r="F19" s="29"/>
      <c r="G19" s="29">
        <f>$G$18*C19</f>
        <v>0</v>
      </c>
      <c r="H19" s="33"/>
      <c r="I19" s="33"/>
      <c r="J19" s="32"/>
    </row>
    <row r="20" s="4" customFormat="1" ht="39.95" customHeight="1" spans="1:13">
      <c r="A20" s="48"/>
      <c r="B20" s="49" t="s">
        <v>39</v>
      </c>
      <c r="C20" s="50">
        <v>0.1</v>
      </c>
      <c r="D20" s="51"/>
      <c r="E20" s="29"/>
      <c r="F20" s="29"/>
      <c r="G20" s="29">
        <f>$G$18*C20</f>
        <v>0</v>
      </c>
      <c r="H20" s="33"/>
      <c r="I20" s="37"/>
      <c r="J20" s="32"/>
    </row>
    <row r="21" s="4" customFormat="1" ht="39.95" customHeight="1" spans="1:13">
      <c r="A21" s="48"/>
      <c r="B21" s="52" t="s">
        <v>40</v>
      </c>
      <c r="C21" s="50">
        <v>0.09</v>
      </c>
      <c r="D21" s="51"/>
      <c r="E21" s="29"/>
      <c r="F21" s="29"/>
      <c r="G21" s="29">
        <f>(G18+G19+G20)*C21</f>
        <v>0</v>
      </c>
      <c r="H21" s="29"/>
      <c r="I21" s="29"/>
      <c r="J21" s="32"/>
    </row>
    <row r="22" s="6" customFormat="1" ht="39.95" customHeight="1" spans="1:13">
      <c r="A22" s="45"/>
      <c r="B22" s="45" t="s">
        <v>41</v>
      </c>
      <c r="C22" s="46"/>
      <c r="D22" s="47"/>
      <c r="E22" s="47"/>
      <c r="F22" s="47"/>
      <c r="G22" s="47">
        <f>G19+G20+G21</f>
        <v>0</v>
      </c>
      <c r="H22" s="47"/>
      <c r="I22" s="47"/>
      <c r="J22" s="45"/>
    </row>
    <row r="23" s="7" customFormat="1" ht="39.95" customHeight="1" spans="1:13">
      <c r="A23" s="53"/>
      <c r="B23" s="54" t="s">
        <v>42</v>
      </c>
      <c r="C23" s="55"/>
      <c r="D23" s="56"/>
      <c r="E23" s="56"/>
      <c r="F23" s="56"/>
      <c r="G23" s="56">
        <f>G18+G22</f>
        <v>0</v>
      </c>
      <c r="H23" s="56"/>
      <c r="I23" s="56"/>
      <c r="J23" s="53"/>
    </row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</sheetData>
  <autoFilter xmlns:etc="http://www.wps.cn/officeDocument/2017/etCustomData" ref="A3:J23" etc:filterBottomFollowUsedRange="0">
    <extLst/>
  </autoFilter>
  <mergeCells count="11">
    <mergeCell ref="A1:J1"/>
    <mergeCell ref="A2:J2"/>
    <mergeCell ref="H3:I3"/>
    <mergeCell ref="A3:A4"/>
    <mergeCell ref="B3:B4"/>
    <mergeCell ref="C3:C4"/>
    <mergeCell ref="D3:D4"/>
    <mergeCell ref="E3:E4"/>
    <mergeCell ref="F3:F4"/>
    <mergeCell ref="G3:G4"/>
    <mergeCell ref="J3:J4"/>
  </mergeCells>
  <printOptions horizontalCentered="1"/>
  <pageMargins left="0.62992125984252" right="0.62992125984252" top="0.984251968503937" bottom="0.590551181102362" header="0.511811023622047" footer="0.511811023622047"/>
  <pageSetup paperSize="9" scale="54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표지</vt:lpstr>
      <vt:lpstr>공사비 산출 내역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姜姜</cp:lastModifiedBy>
  <dcterms:created xsi:type="dcterms:W3CDTF">2012-05-10T06:54:00Z</dcterms:created>
  <cp:lastPrinted>2025-07-01T04:44:00Z</cp:lastPrinted>
  <dcterms:modified xsi:type="dcterms:W3CDTF">2025-11-28T11:30:45Z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92B766B804D74D3FBE602353480D55AF_13</vt:lpwstr>
  </property>
</Properties>
</file>