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9A5EE6C-7028-410B-BC1E-D93A186A1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초. 중등" sheetId="1" r:id="rId1"/>
  </sheets>
  <calcPr calcId="191029"/>
</workbook>
</file>

<file path=xl/calcChain.xml><?xml version="1.0" encoding="utf-8"?>
<calcChain xmlns="http://schemas.openxmlformats.org/spreadsheetml/2006/main">
  <c r="K61" i="1" l="1"/>
  <c r="K56" i="1"/>
  <c r="K51" i="1"/>
  <c r="K46" i="1"/>
  <c r="K41" i="1"/>
  <c r="K36" i="1"/>
  <c r="K71" i="1" s="1"/>
  <c r="G32" i="1"/>
  <c r="F32" i="1"/>
  <c r="E32" i="1"/>
  <c r="D32" i="1"/>
  <c r="C32" i="1"/>
  <c r="I32" i="1" s="1"/>
  <c r="K27" i="1"/>
  <c r="K21" i="1"/>
  <c r="K16" i="1"/>
  <c r="K11" i="1"/>
  <c r="K5" i="1"/>
  <c r="L5" i="1" s="1"/>
  <c r="L11" i="1" l="1"/>
  <c r="L16" i="1" s="1"/>
  <c r="L21" i="1" s="1"/>
  <c r="L27" i="1" s="1"/>
  <c r="L32" i="1" s="1"/>
  <c r="L36" i="1" s="1"/>
  <c r="L41" i="1" s="1"/>
  <c r="L46" i="1" s="1"/>
  <c r="L51" i="1" s="1"/>
  <c r="L56" i="1" s="1"/>
  <c r="L61" i="1" s="1"/>
  <c r="L71" i="1" s="1"/>
  <c r="K32" i="1"/>
  <c r="F71" i="1"/>
  <c r="G71" i="1"/>
  <c r="I71" i="1"/>
  <c r="C71" i="1"/>
  <c r="D71" i="1"/>
  <c r="E71" i="1"/>
</calcChain>
</file>

<file path=xl/sharedStrings.xml><?xml version="1.0" encoding="utf-8"?>
<sst xmlns="http://schemas.openxmlformats.org/spreadsheetml/2006/main" count="137" uniqueCount="88">
  <si>
    <t>상해한국학교</t>
  </si>
  <si>
    <t>1학기</t>
  </si>
  <si>
    <t>월</t>
  </si>
  <si>
    <t>주</t>
  </si>
  <si>
    <t>화</t>
  </si>
  <si>
    <t>수</t>
  </si>
  <si>
    <t>목</t>
  </si>
  <si>
    <t>금</t>
  </si>
  <si>
    <t>토</t>
  </si>
  <si>
    <t>일</t>
  </si>
  <si>
    <t>행사</t>
  </si>
  <si>
    <t>누계</t>
  </si>
  <si>
    <t>비 고</t>
  </si>
  <si>
    <t>1 삼일절</t>
  </si>
  <si>
    <t>휴4</t>
  </si>
  <si>
    <t>4-6 청명절 휴무</t>
  </si>
  <si>
    <t>휴1</t>
  </si>
  <si>
    <t>휴2</t>
  </si>
  <si>
    <t>휴5</t>
  </si>
  <si>
    <t>방11</t>
  </si>
  <si>
    <t>방14</t>
  </si>
  <si>
    <t>방15</t>
  </si>
  <si>
    <t>방16</t>
  </si>
  <si>
    <t>방17</t>
  </si>
  <si>
    <t>방18</t>
  </si>
  <si>
    <t>방21</t>
  </si>
  <si>
    <t>방22</t>
  </si>
  <si>
    <t>방23</t>
  </si>
  <si>
    <t>방24</t>
  </si>
  <si>
    <t>방25</t>
  </si>
  <si>
    <t>방28</t>
  </si>
  <si>
    <t>방29</t>
  </si>
  <si>
    <t>방30</t>
  </si>
  <si>
    <t>방31</t>
  </si>
  <si>
    <t>계</t>
  </si>
  <si>
    <t>2학기</t>
  </si>
  <si>
    <t>행 사</t>
  </si>
  <si>
    <t>방1</t>
  </si>
  <si>
    <t>15 광복절 휴무</t>
  </si>
  <si>
    <t>방4</t>
  </si>
  <si>
    <t>방5</t>
  </si>
  <si>
    <t>방6</t>
  </si>
  <si>
    <t>방7</t>
  </si>
  <si>
    <t>방8</t>
  </si>
  <si>
    <t>방12</t>
  </si>
  <si>
    <t>방13</t>
  </si>
  <si>
    <t>휴15</t>
  </si>
  <si>
    <t>방19</t>
  </si>
  <si>
    <t>방20</t>
  </si>
  <si>
    <t>휴3</t>
  </si>
  <si>
    <t>휴6</t>
  </si>
  <si>
    <t>휴7</t>
  </si>
  <si>
    <t>휴8</t>
  </si>
  <si>
    <t>3 개교기념일 휴무</t>
  </si>
  <si>
    <t>25 성탄절 휴무</t>
  </si>
  <si>
    <t>휴25</t>
  </si>
  <si>
    <t>1 원단 휴무</t>
  </si>
  <si>
    <t>방9</t>
  </si>
  <si>
    <t>방26</t>
  </si>
  <si>
    <t>방27</t>
  </si>
  <si>
    <t>10-17 춘절 휴무</t>
  </si>
  <si>
    <t>방2</t>
  </si>
  <si>
    <t>방3</t>
  </si>
  <si>
    <t>휴10</t>
  </si>
  <si>
    <t>휴11</t>
  </si>
  <si>
    <t>휴12</t>
  </si>
  <si>
    <t>휴13</t>
  </si>
  <si>
    <t>휴16</t>
  </si>
  <si>
    <t>휴17</t>
  </si>
  <si>
    <r>
      <rPr>
        <b/>
        <sz val="9"/>
        <color rgb="FF000000"/>
        <rFont val="맑은 고딕"/>
        <family val="3"/>
        <charset val="129"/>
      </rPr>
      <t>1-8 국경절 휴무</t>
    </r>
    <r>
      <rPr>
        <b/>
        <sz val="9"/>
        <color rgb="FF000000"/>
        <rFont val="맑은 고딕"/>
        <family val="3"/>
        <charset val="129"/>
      </rPr>
      <t xml:space="preserve">
3 개천절</t>
    </r>
    <r>
      <rPr>
        <b/>
        <sz val="9"/>
        <color rgb="FF000000"/>
        <rFont val="맑은 고딕"/>
        <family val="3"/>
        <charset val="129"/>
      </rPr>
      <t xml:space="preserve">
6 중추절</t>
    </r>
    <r>
      <rPr>
        <b/>
        <sz val="9"/>
        <color rgb="FF000000"/>
        <rFont val="맑은 고딕"/>
        <family val="3"/>
        <charset val="129"/>
      </rPr>
      <t xml:space="preserve">
9 한글날</t>
    </r>
  </si>
  <si>
    <t>20 전교직원출근, 전편입생 학교생활 설명회(초,중,고), 전입생 영어, 중국어 분반고사 (초)
20 전입생 중국어 분반고사(중,고)
21 개학식, 전입생 영어분반고사(중,고)
27 학교폭력 및 성폭력 예방교육(중,고), 2학기 학급회 조직(중,고)
28 2학기 학급회 조직(초)</t>
    <phoneticPr fontId="9" type="noConversion"/>
  </si>
  <si>
    <t>수업
일수</t>
    <phoneticPr fontId="9" type="noConversion"/>
  </si>
  <si>
    <t>3 개학식 및 입학식(초, 중,고 4교시), 전입생 영어분반고사(중,고) 
6 1학기 학급회 조직(초)
12 학교폭력 및 성폭력 예방교육(중,고), 1학기 학급회 조직(중,고)
13 1학기 동아리조직(초)
15 학생회 수련회(중,고)
17-28 진로검사(초,중,고), 19 통학버스사고 대응훈련(초,중,고)
26 동아리조직(중,고), 임원수련회 및 대의원회(중,고)</t>
    <phoneticPr fontId="9" type="noConversion"/>
  </si>
  <si>
    <t>14-18 과학의 날 기념주간(초)
16 학생회 임원캠프(초)
21-24 중간고사(중,고), 25 현장체험학습(중,고), 25 한마음 운동회(초)
28-30 교과별행사 주간(중,고), 29 중국어 작문 창작 활동(중,고)
30 SKSS표창(초,중,고) , 영어 Spelling Bee 대회(초)</t>
    <phoneticPr fontId="9" type="noConversion"/>
  </si>
  <si>
    <t>1-5 노동절 휴무
5 어린이날, 부처님오신날</t>
  </si>
  <si>
    <t>5/31-6/2 단오절 휴무
6 현충일</t>
  </si>
  <si>
    <t>1-10 영어 국제 교류주간(초)
2 대입응원행사(12학년)
3 2학기 전교학생회조직(초)
8 학교신문발간(초,중,고)
10 여름방학식(초,중,고 2교시)</t>
    <phoneticPr fontId="9" type="noConversion"/>
  </si>
  <si>
    <r>
      <rPr>
        <b/>
        <sz val="9"/>
        <color rgb="FF000000"/>
        <rFont val="맑은 고딕"/>
        <family val="3"/>
        <charset val="129"/>
        <scheme val="major"/>
      </rPr>
      <t>9-17 한글사랑주간(초)
20-24 독도의날 기념 주간(초), 23 독도사랑 음악회(초)
21-24 중간고사(중,고), 24 중국문화 체험의 날(초)
28-31 수학여행(6학년), 31 스포츠 데이(중,고), 현장체험학습(1-5학년)</t>
    </r>
  </si>
  <si>
    <r>
      <rPr>
        <b/>
        <sz val="9"/>
        <color rgb="FF000000"/>
        <rFont val="맑은 고딕"/>
        <family val="3"/>
        <charset val="129"/>
        <scheme val="major"/>
      </rPr>
      <t>4 초등예술제(초)
16-19 기말고사(중,고), 17-19 기말고사(초)
26 2026학년도 학생회 정부회장 선거(중,고)
30 2026학년도 전교학생회 선거(초)
31 인성제(중,고)</t>
    </r>
  </si>
  <si>
    <r>
      <rPr>
        <b/>
        <sz val="9"/>
        <color rgb="FF000000"/>
        <rFont val="맑은 고딕"/>
        <family val="3"/>
        <charset val="129"/>
        <scheme val="major"/>
      </rPr>
      <t>2-8 2026학년도 1학기 신전편입 2차 전형접수
2 예비 7학년 영어, 중국어 분반고사
5 학교신문 발간(초,중,고)                                                                                                                       
8 종업식(2교시), 졸업식(6,9,12)
9 전교직원 출근</t>
    </r>
  </si>
  <si>
    <r>
      <rPr>
        <b/>
        <sz val="9"/>
        <color rgb="FF000000"/>
        <rFont val="맑은 고딕"/>
        <family val="3"/>
        <charset val="129"/>
        <scheme val="major"/>
      </rPr>
      <t>23-25 전교직원 출근
25 중국어분반고사(중,고)
25 신.전편입생 학교생활설명회(초, 중, 고), 전입생 영어, 중국어 분반고사 (초)</t>
    </r>
  </si>
  <si>
    <r>
      <t xml:space="preserve">17 제헌절
</t>
    </r>
    <r>
      <rPr>
        <b/>
        <sz val="8"/>
        <color rgb="FF000000"/>
        <rFont val="맑은 고딕"/>
        <family val="3"/>
        <charset val="129"/>
        <scheme val="major"/>
      </rPr>
      <t>7/8(화) 금요일 시간표 운영(중,고)</t>
    </r>
    <phoneticPr fontId="9" type="noConversion"/>
  </si>
  <si>
    <t xml:space="preserve">* 2025년 학교 휴무일 * 
 - 2025년 중국의 휴일 : 청명절(4/4-6), 노동절(5/1-5/5), 단오절(5/31-6/2), 국경절(10/1-8, 10/6 추석포함)  
 - 한국의 4대 국경일 : 삼일절(3/1), 광복절(8/15), 개천절(10/3), 한글날(10/9)
</t>
    <phoneticPr fontId="9" type="noConversion"/>
  </si>
  <si>
    <t xml:space="preserve">2025학년도 학사일정(안) </t>
    <phoneticPr fontId="9" type="noConversion"/>
  </si>
  <si>
    <r>
      <rPr>
        <b/>
        <sz val="9"/>
        <color rgb="FF000000"/>
        <rFont val="맑은 고딕"/>
        <family val="3"/>
        <charset val="129"/>
        <scheme val="major"/>
      </rPr>
      <t>3 통학버스사고 대응훈련(초,중,고)
4 2학기 동아리조직(초)
10 임원수련회 및 대의원회(중,고)</t>
    </r>
    <r>
      <rPr>
        <b/>
        <sz val="9"/>
        <color rgb="FFDE3C36"/>
        <rFont val="맑은 고딕"/>
        <family val="3"/>
        <charset val="129"/>
        <scheme val="major"/>
      </rPr>
      <t xml:space="preserve">
</t>
    </r>
    <r>
      <rPr>
        <b/>
        <sz val="9"/>
        <rFont val="맑은 고딕"/>
        <family val="3"/>
        <charset val="129"/>
        <scheme val="major"/>
      </rPr>
      <t xml:space="preserve">16-19 수학여행(9학년), 17 English Concert(초)  </t>
    </r>
    <r>
      <rPr>
        <b/>
        <sz val="9"/>
        <color rgb="FF000000"/>
        <rFont val="맑은 고딕"/>
        <family val="3"/>
        <charset val="129"/>
        <scheme val="major"/>
      </rPr>
      <t xml:space="preserve">
24 SKSS표창(초,중,고), 학생회 임원캠프(초), 한글날 행사(중,고), 독도의 날 행사(중,고)
26 중국어 주제발표(중,고)                                                                                     </t>
    </r>
    <phoneticPr fontId="9" type="noConversion"/>
  </si>
  <si>
    <t xml:space="preserve">7 화재대피훈련(초,중,고)
9 학부모 참관수업(초,중,고)
15 스승의 날(초,중,고 4교시)                                                                                                                                                                                                        
12-16 학교폭력 예방캠페인 주간(초,중,고)                                                                                            
19-23 학부모상담주간(초,중,고), 21-22 집중상담(4교시), 19 영어의 날 (중,고)    
26-30 중국어 쓰기 대회 주간(초) </t>
    <phoneticPr fontId="9" type="noConversion"/>
  </si>
  <si>
    <t>4-6 기말고사(12학년)
23-27 2025학년도 2학기 전편입생 전형접수
24-27 기말고사(중,고), 25-27 기말고사(초)                                          
30 SKSS표창(초,중,고), 모범 선행 봉사학생 표창(중,고)</t>
    <phoneticPr fontId="9" type="noConversion"/>
  </si>
  <si>
    <r>
      <rPr>
        <b/>
        <sz val="9"/>
        <color rgb="FF000000"/>
        <rFont val="맑은 고딕"/>
        <family val="3"/>
        <charset val="129"/>
        <scheme val="major"/>
      </rPr>
      <t xml:space="preserve">4-7 2026학년도 1학기 신전편입 1차 전형접수, 5-8 MUN Week(중,고) 
4-7 학교폭력 예방캠페인 주간(초,중,고), 5 지진대피훈련(초,중,고)
10-14 학부모상담주간(초,중,고), 12-13 집중상담(4교시)
15 대한민국 임시정부의 발자취를 찾아서(고) </t>
    </r>
    <r>
      <rPr>
        <b/>
        <sz val="9"/>
        <color rgb="FFDE3C36"/>
        <rFont val="맑은 고딕"/>
        <family val="3"/>
        <charset val="129"/>
        <scheme val="major"/>
      </rPr>
      <t xml:space="preserve">
</t>
    </r>
    <r>
      <rPr>
        <b/>
        <sz val="9"/>
        <rFont val="맑은 고딕"/>
        <family val="3"/>
        <charset val="129"/>
        <scheme val="major"/>
      </rPr>
      <t xml:space="preserve">18-21 졸업여행(12학년), 19 수학뇌전(10,11학년)
26 SKSS표창(초,중,고), 모범 선행 봉사학생 표창(중,고)   </t>
    </r>
    <r>
      <rPr>
        <b/>
        <sz val="9"/>
        <color rgb="FFDE3C36"/>
        <rFont val="맑은 고딕"/>
        <family val="3"/>
        <charset val="129"/>
        <scheme val="maj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</si>
</sst>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theme="1"/>
      <name val="맑은 고딕"/>
      <family val="2"/>
      <charset val="134"/>
      <scheme val="minor"/>
    </font>
    <font>
      <b/>
      <sz val="24"/>
      <name val="휴먼옛체"/>
      <family val="1"/>
      <charset val="129"/>
    </font>
    <font>
      <sz val="11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0"/>
      <name val="휴먼옛체"/>
      <family val="1"/>
      <charset val="129"/>
    </font>
    <font>
      <b/>
      <sz val="9"/>
      <name val="굴림체"/>
      <family val="3"/>
      <charset val="129"/>
    </font>
    <font>
      <b/>
      <sz val="9"/>
      <name val="맑은 고딕"/>
      <family val="3"/>
      <charset val="129"/>
    </font>
    <font>
      <b/>
      <sz val="9"/>
      <color rgb="FF2972F4"/>
      <name val="굴림체"/>
      <family val="3"/>
      <charset val="129"/>
    </font>
    <font>
      <b/>
      <sz val="9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  <scheme val="major"/>
    </font>
    <font>
      <b/>
      <sz val="9"/>
      <color rgb="FFDE3C36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9"/>
      <color rgb="FF2972F4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8"/>
      <color rgb="FF000000"/>
      <name val="맑은 고딕"/>
      <family val="3"/>
      <charset val="129"/>
      <scheme val="major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FAFABF"/>
        <bgColor rgb="FF000000"/>
      </patternFill>
    </fill>
    <fill>
      <patternFill patternType="solid">
        <fgColor rgb="FF719FD1"/>
        <bgColor rgb="FF000000"/>
      </patternFill>
    </fill>
    <fill>
      <patternFill patternType="solid">
        <fgColor rgb="FFFFCEB0"/>
        <bgColor rgb="FF000000"/>
      </patternFill>
    </fill>
    <fill>
      <patternFill patternType="solid">
        <fgColor rgb="FFA0B4E6"/>
        <bgColor rgb="FF000000"/>
      </patternFill>
    </fill>
    <fill>
      <patternFill patternType="solid">
        <fgColor rgb="FFFFFFFF"/>
      </patternFill>
    </fill>
    <fill>
      <patternFill patternType="solid">
        <fgColor rgb="FFF8CBAD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86AFDC"/>
        <bgColor rgb="FF000000"/>
      </patternFill>
    </fill>
    <fill>
      <patternFill patternType="solid">
        <fgColor rgb="FFFFDCC4"/>
      </patternFill>
    </fill>
    <fill>
      <patternFill patternType="none">
        <fgColor auto="1"/>
        <bgColor auto="1"/>
      </patternFill>
    </fill>
    <fill>
      <patternFill patternType="solid">
        <fgColor rgb="FFFFDCC4"/>
        <bgColor rgb="FF00000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NumberFormat="0" applyFont="0" applyFill="0" applyBorder="0" applyAlignment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5" fillId="9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16" fillId="0" borderId="31" xfId="0" applyFont="1" applyBorder="1" applyAlignment="1">
      <alignment vertical="center" wrapText="1"/>
    </xf>
    <xf numFmtId="0" fontId="12" fillId="0" borderId="14" xfId="0" applyFont="1" applyBorder="1">
      <alignment vertical="center"/>
    </xf>
    <xf numFmtId="0" fontId="12" fillId="0" borderId="12" xfId="0" applyFont="1" applyBorder="1">
      <alignment vertical="center"/>
    </xf>
    <xf numFmtId="0" fontId="17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vertical="center" wrapText="1"/>
    </xf>
    <xf numFmtId="0" fontId="0" fillId="0" borderId="30" xfId="0" applyBorder="1">
      <alignment vertical="center"/>
    </xf>
    <xf numFmtId="0" fontId="0" fillId="0" borderId="13" xfId="0" applyBorder="1">
      <alignment vertical="center"/>
    </xf>
    <xf numFmtId="0" fontId="13" fillId="0" borderId="31" xfId="0" applyFont="1" applyBorder="1" applyAlignment="1">
      <alignment vertical="center" wrapText="1"/>
    </xf>
    <xf numFmtId="0" fontId="11" fillId="11" borderId="31" xfId="0" applyFont="1" applyFill="1" applyBorder="1" applyAlignment="1">
      <alignment vertical="center" wrapText="1"/>
    </xf>
    <xf numFmtId="0" fontId="15" fillId="0" borderId="14" xfId="0" applyFont="1" applyBorder="1">
      <alignment vertical="center"/>
    </xf>
    <xf numFmtId="0" fontId="15" fillId="0" borderId="12" xfId="0" applyFont="1" applyBorder="1">
      <alignment vertical="center"/>
    </xf>
    <xf numFmtId="0" fontId="10" fillId="0" borderId="29" xfId="0" applyFont="1" applyBorder="1" applyAlignment="1">
      <alignment vertical="center" wrapText="1"/>
    </xf>
    <xf numFmtId="0" fontId="12" fillId="0" borderId="30" xfId="0" applyFont="1" applyBorder="1">
      <alignment vertical="center"/>
    </xf>
    <xf numFmtId="0" fontId="12" fillId="0" borderId="13" xfId="0" applyFont="1" applyBorder="1">
      <alignment vertical="center"/>
    </xf>
    <xf numFmtId="0" fontId="10" fillId="0" borderId="31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0" borderId="32" xfId="0" applyFont="1" applyBorder="1" applyAlignment="1">
      <alignment vertical="center" wrapText="1"/>
    </xf>
    <xf numFmtId="0" fontId="12" fillId="0" borderId="15" xfId="0" applyFont="1" applyBorder="1">
      <alignment vertical="center"/>
    </xf>
    <xf numFmtId="0" fontId="12" fillId="0" borderId="10" xfId="0" applyFont="1" applyBorder="1">
      <alignment vertical="center"/>
    </xf>
    <xf numFmtId="0" fontId="1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초. 중등"/>
  <dimension ref="A1:M71"/>
  <sheetViews>
    <sheetView tabSelected="1" topLeftCell="A51" workbookViewId="0">
      <selection activeCell="J36" sqref="J36:J40"/>
    </sheetView>
  </sheetViews>
  <sheetFormatPr defaultColWidth="13.77734375" defaultRowHeight="18" customHeight="1"/>
  <cols>
    <col min="1" max="1" width="5.109375" customWidth="1"/>
    <col min="2" max="2" width="6.77734375" customWidth="1"/>
    <col min="3" max="9" width="4.77734375" customWidth="1"/>
    <col min="10" max="10" width="71.88671875" customWidth="1"/>
    <col min="11" max="11" width="5.6640625" customWidth="1"/>
    <col min="12" max="12" width="5" customWidth="1"/>
    <col min="13" max="13" width="23.88671875" customWidth="1"/>
  </cols>
  <sheetData>
    <row r="1" spans="1:13" ht="44.25" customHeight="1">
      <c r="A1" s="94" t="s">
        <v>83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7.75" customHeight="1">
      <c r="A2" s="1"/>
      <c r="B2" s="1"/>
      <c r="C2" s="2"/>
      <c r="D2" s="2"/>
      <c r="E2" s="2"/>
      <c r="F2" s="2"/>
      <c r="G2" s="2"/>
      <c r="H2" s="2"/>
      <c r="I2" s="2"/>
      <c r="J2" s="3"/>
      <c r="K2" s="96" t="s">
        <v>0</v>
      </c>
      <c r="L2" s="95"/>
      <c r="M2" s="95"/>
    </row>
    <row r="3" spans="1:13" thickBot="1">
      <c r="A3" s="1"/>
      <c r="B3" s="1"/>
      <c r="C3" s="2"/>
      <c r="D3" s="2"/>
      <c r="E3" s="2"/>
      <c r="F3" s="2"/>
      <c r="G3" s="2"/>
      <c r="H3" s="2"/>
      <c r="I3" s="2"/>
      <c r="J3" s="1"/>
      <c r="K3" s="1"/>
      <c r="L3" s="1"/>
      <c r="M3" s="4" t="s">
        <v>1</v>
      </c>
    </row>
    <row r="4" spans="1:13" ht="38.25" customHeight="1" thickBot="1">
      <c r="A4" s="5" t="s">
        <v>2</v>
      </c>
      <c r="B4" s="6" t="s">
        <v>3</v>
      </c>
      <c r="C4" s="7" t="s">
        <v>2</v>
      </c>
      <c r="D4" s="8" t="s">
        <v>4</v>
      </c>
      <c r="E4" s="8" t="s">
        <v>5</v>
      </c>
      <c r="F4" s="8" t="s">
        <v>6</v>
      </c>
      <c r="G4" s="8" t="s">
        <v>7</v>
      </c>
      <c r="H4" s="9" t="s">
        <v>8</v>
      </c>
      <c r="I4" s="9" t="s">
        <v>9</v>
      </c>
      <c r="J4" s="62" t="s">
        <v>10</v>
      </c>
      <c r="K4" s="63" t="s">
        <v>71</v>
      </c>
      <c r="L4" s="64" t="s">
        <v>11</v>
      </c>
      <c r="M4" s="65" t="s">
        <v>12</v>
      </c>
    </row>
    <row r="5" spans="1:13" ht="17.55" customHeight="1">
      <c r="A5" s="70">
        <v>3</v>
      </c>
      <c r="B5" s="10">
        <v>1</v>
      </c>
      <c r="C5" s="11"/>
      <c r="D5" s="12"/>
      <c r="E5" s="12"/>
      <c r="F5" s="12"/>
      <c r="G5" s="12"/>
      <c r="H5" s="13">
        <v>1</v>
      </c>
      <c r="I5" s="14">
        <v>2</v>
      </c>
      <c r="J5" s="88" t="s">
        <v>72</v>
      </c>
      <c r="K5" s="93">
        <f>COUNT(C5:G10)</f>
        <v>21</v>
      </c>
      <c r="L5" s="93">
        <f>K5</f>
        <v>21</v>
      </c>
      <c r="M5" s="85" t="s">
        <v>13</v>
      </c>
    </row>
    <row r="6" spans="1:13" ht="17.55" customHeight="1">
      <c r="A6" s="71"/>
      <c r="B6" s="10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6">
        <v>8</v>
      </c>
      <c r="I6" s="16">
        <v>9</v>
      </c>
      <c r="J6" s="74"/>
      <c r="K6" s="74"/>
      <c r="L6" s="74"/>
      <c r="M6" s="86"/>
    </row>
    <row r="7" spans="1:13" ht="17.55" customHeight="1">
      <c r="A7" s="71"/>
      <c r="B7" s="10">
        <v>3</v>
      </c>
      <c r="C7" s="15">
        <v>10</v>
      </c>
      <c r="D7" s="15">
        <v>11</v>
      </c>
      <c r="E7" s="15">
        <v>12</v>
      </c>
      <c r="F7" s="15">
        <v>13</v>
      </c>
      <c r="G7" s="15">
        <v>14</v>
      </c>
      <c r="H7" s="16">
        <v>15</v>
      </c>
      <c r="I7" s="16">
        <v>16</v>
      </c>
      <c r="J7" s="74"/>
      <c r="K7" s="74"/>
      <c r="L7" s="74"/>
      <c r="M7" s="86"/>
    </row>
    <row r="8" spans="1:13" ht="17.55" customHeight="1">
      <c r="A8" s="71"/>
      <c r="B8" s="10">
        <v>4</v>
      </c>
      <c r="C8" s="15">
        <v>17</v>
      </c>
      <c r="D8" s="15">
        <v>18</v>
      </c>
      <c r="E8" s="15">
        <v>19</v>
      </c>
      <c r="F8" s="15">
        <v>20</v>
      </c>
      <c r="G8" s="15">
        <v>21</v>
      </c>
      <c r="H8" s="16">
        <v>22</v>
      </c>
      <c r="I8" s="16">
        <v>23</v>
      </c>
      <c r="J8" s="74"/>
      <c r="K8" s="74"/>
      <c r="L8" s="74"/>
      <c r="M8" s="86"/>
    </row>
    <row r="9" spans="1:13" ht="17.55" customHeight="1">
      <c r="A9" s="71"/>
      <c r="B9" s="10">
        <v>5</v>
      </c>
      <c r="C9" s="15">
        <v>24</v>
      </c>
      <c r="D9" s="15">
        <v>25</v>
      </c>
      <c r="E9" s="15">
        <v>26</v>
      </c>
      <c r="F9" s="15">
        <v>27</v>
      </c>
      <c r="G9" s="15">
        <v>28</v>
      </c>
      <c r="H9" s="16">
        <v>29</v>
      </c>
      <c r="I9" s="16">
        <v>30</v>
      </c>
      <c r="J9" s="74"/>
      <c r="K9" s="74"/>
      <c r="L9" s="74"/>
      <c r="M9" s="86"/>
    </row>
    <row r="10" spans="1:13" ht="17.55" customHeight="1" thickBot="1">
      <c r="A10" s="72"/>
      <c r="B10" s="17">
        <v>6</v>
      </c>
      <c r="C10" s="18">
        <v>31</v>
      </c>
      <c r="D10" s="19"/>
      <c r="E10" s="19"/>
      <c r="F10" s="19"/>
      <c r="G10" s="19"/>
      <c r="H10" s="20"/>
      <c r="I10" s="20"/>
      <c r="J10" s="75"/>
      <c r="K10" s="75"/>
      <c r="L10" s="75"/>
      <c r="M10" s="87"/>
    </row>
    <row r="11" spans="1:13" ht="15.6">
      <c r="A11" s="70">
        <v>4</v>
      </c>
      <c r="B11" s="10">
        <v>6</v>
      </c>
      <c r="C11" s="11"/>
      <c r="D11" s="15">
        <v>1</v>
      </c>
      <c r="E11" s="15">
        <v>2</v>
      </c>
      <c r="F11" s="15">
        <v>3</v>
      </c>
      <c r="G11" s="21" t="s">
        <v>14</v>
      </c>
      <c r="H11" s="21">
        <v>5</v>
      </c>
      <c r="I11" s="21">
        <v>6</v>
      </c>
      <c r="J11" s="88" t="s">
        <v>73</v>
      </c>
      <c r="K11" s="93">
        <f>COUNT(C11:G15)</f>
        <v>21</v>
      </c>
      <c r="L11" s="93">
        <f>K11+L5</f>
        <v>42</v>
      </c>
      <c r="M11" s="85" t="s">
        <v>15</v>
      </c>
    </row>
    <row r="12" spans="1:13" ht="15.6">
      <c r="A12" s="71"/>
      <c r="B12" s="10">
        <v>7</v>
      </c>
      <c r="C12" s="15">
        <v>7</v>
      </c>
      <c r="D12" s="15">
        <v>8</v>
      </c>
      <c r="E12" s="15">
        <v>9</v>
      </c>
      <c r="F12" s="15">
        <v>10</v>
      </c>
      <c r="G12" s="15">
        <v>11</v>
      </c>
      <c r="H12" s="16">
        <v>12</v>
      </c>
      <c r="I12" s="16">
        <v>13</v>
      </c>
      <c r="J12" s="74"/>
      <c r="K12" s="74"/>
      <c r="L12" s="74"/>
      <c r="M12" s="86"/>
    </row>
    <row r="13" spans="1:13" ht="15.6">
      <c r="A13" s="71"/>
      <c r="B13" s="10">
        <v>8</v>
      </c>
      <c r="C13" s="15">
        <v>14</v>
      </c>
      <c r="D13" s="15">
        <v>15</v>
      </c>
      <c r="E13" s="15">
        <v>16</v>
      </c>
      <c r="F13" s="15">
        <v>17</v>
      </c>
      <c r="G13" s="15">
        <v>18</v>
      </c>
      <c r="H13" s="16">
        <v>19</v>
      </c>
      <c r="I13" s="16">
        <v>20</v>
      </c>
      <c r="J13" s="74"/>
      <c r="K13" s="74"/>
      <c r="L13" s="74"/>
      <c r="M13" s="86"/>
    </row>
    <row r="14" spans="1:13" ht="15.6">
      <c r="A14" s="71"/>
      <c r="B14" s="10">
        <v>9</v>
      </c>
      <c r="C14" s="15">
        <v>21</v>
      </c>
      <c r="D14" s="15">
        <v>22</v>
      </c>
      <c r="E14" s="15">
        <v>23</v>
      </c>
      <c r="F14" s="15">
        <v>24</v>
      </c>
      <c r="G14" s="15">
        <v>25</v>
      </c>
      <c r="H14" s="16">
        <v>26</v>
      </c>
      <c r="I14" s="16">
        <v>27</v>
      </c>
      <c r="J14" s="74"/>
      <c r="K14" s="74"/>
      <c r="L14" s="74"/>
      <c r="M14" s="86"/>
    </row>
    <row r="15" spans="1:13" ht="16.2" thickBot="1">
      <c r="A15" s="72"/>
      <c r="B15" s="17">
        <v>10</v>
      </c>
      <c r="C15" s="18">
        <v>28</v>
      </c>
      <c r="D15" s="18">
        <v>29</v>
      </c>
      <c r="E15" s="18">
        <v>30</v>
      </c>
      <c r="F15" s="19"/>
      <c r="G15" s="19"/>
      <c r="H15" s="20"/>
      <c r="I15" s="20"/>
      <c r="J15" s="75"/>
      <c r="K15" s="75"/>
      <c r="L15" s="75"/>
      <c r="M15" s="87"/>
    </row>
    <row r="16" spans="1:13" ht="19.5" customHeight="1">
      <c r="A16" s="70">
        <v>5</v>
      </c>
      <c r="B16" s="10">
        <v>10</v>
      </c>
      <c r="C16" s="11"/>
      <c r="D16" s="11"/>
      <c r="E16" s="11"/>
      <c r="F16" s="21" t="s">
        <v>16</v>
      </c>
      <c r="G16" s="21" t="s">
        <v>17</v>
      </c>
      <c r="H16" s="21">
        <v>3</v>
      </c>
      <c r="I16" s="21">
        <v>4</v>
      </c>
      <c r="J16" s="88" t="s">
        <v>85</v>
      </c>
      <c r="K16" s="93">
        <f>COUNT(C16:G20)</f>
        <v>19</v>
      </c>
      <c r="L16" s="93">
        <f>K16+L11</f>
        <v>61</v>
      </c>
      <c r="M16" s="85" t="s">
        <v>74</v>
      </c>
    </row>
    <row r="17" spans="1:13" ht="19.5" customHeight="1">
      <c r="A17" s="71"/>
      <c r="B17" s="10">
        <v>11</v>
      </c>
      <c r="C17" s="21" t="s">
        <v>18</v>
      </c>
      <c r="D17" s="15">
        <v>6</v>
      </c>
      <c r="E17" s="15">
        <v>7</v>
      </c>
      <c r="F17" s="15">
        <v>8</v>
      </c>
      <c r="G17" s="15">
        <v>9</v>
      </c>
      <c r="H17" s="16">
        <v>10</v>
      </c>
      <c r="I17" s="16">
        <v>11</v>
      </c>
      <c r="J17" s="74"/>
      <c r="K17" s="74"/>
      <c r="L17" s="74"/>
      <c r="M17" s="86"/>
    </row>
    <row r="18" spans="1:13" ht="19.5" customHeight="1">
      <c r="A18" s="71"/>
      <c r="B18" s="10">
        <v>12</v>
      </c>
      <c r="C18" s="15">
        <v>12</v>
      </c>
      <c r="D18" s="15">
        <v>13</v>
      </c>
      <c r="E18" s="15">
        <v>14</v>
      </c>
      <c r="F18" s="22">
        <v>15</v>
      </c>
      <c r="G18" s="15">
        <v>16</v>
      </c>
      <c r="H18" s="16">
        <v>17</v>
      </c>
      <c r="I18" s="16">
        <v>18</v>
      </c>
      <c r="J18" s="74"/>
      <c r="K18" s="74"/>
      <c r="L18" s="74"/>
      <c r="M18" s="86"/>
    </row>
    <row r="19" spans="1:13" ht="19.5" customHeight="1">
      <c r="A19" s="71"/>
      <c r="B19" s="10">
        <v>13</v>
      </c>
      <c r="C19" s="15">
        <v>19</v>
      </c>
      <c r="D19" s="15">
        <v>20</v>
      </c>
      <c r="E19" s="15">
        <v>21</v>
      </c>
      <c r="F19" s="15">
        <v>22</v>
      </c>
      <c r="G19" s="15">
        <v>23</v>
      </c>
      <c r="H19" s="16">
        <v>24</v>
      </c>
      <c r="I19" s="16">
        <v>25</v>
      </c>
      <c r="J19" s="74"/>
      <c r="K19" s="74"/>
      <c r="L19" s="74"/>
      <c r="M19" s="86"/>
    </row>
    <row r="20" spans="1:13" ht="19.5" customHeight="1" thickBot="1">
      <c r="A20" s="72"/>
      <c r="B20" s="23">
        <v>14</v>
      </c>
      <c r="C20" s="24">
        <v>26</v>
      </c>
      <c r="D20" s="24">
        <v>27</v>
      </c>
      <c r="E20" s="24">
        <v>28</v>
      </c>
      <c r="F20" s="24">
        <v>29</v>
      </c>
      <c r="G20" s="24">
        <v>30</v>
      </c>
      <c r="H20" s="25">
        <v>31</v>
      </c>
      <c r="I20" s="26"/>
      <c r="J20" s="75"/>
      <c r="K20" s="75"/>
      <c r="L20" s="75"/>
      <c r="M20" s="87"/>
    </row>
    <row r="21" spans="1:13" ht="15.6">
      <c r="A21" s="70">
        <v>6</v>
      </c>
      <c r="B21" s="27">
        <v>14</v>
      </c>
      <c r="C21" s="12"/>
      <c r="D21" s="12"/>
      <c r="E21" s="12"/>
      <c r="F21" s="12"/>
      <c r="G21" s="12"/>
      <c r="H21" s="28"/>
      <c r="I21" s="13">
        <v>1</v>
      </c>
      <c r="J21" s="88" t="s">
        <v>86</v>
      </c>
      <c r="K21" s="93">
        <f>COUNT(C21:G26)</f>
        <v>20</v>
      </c>
      <c r="L21" s="93">
        <f>K21+L16</f>
        <v>81</v>
      </c>
      <c r="M21" s="85" t="s">
        <v>75</v>
      </c>
    </row>
    <row r="22" spans="1:13" ht="15.6">
      <c r="A22" s="71"/>
      <c r="B22" s="10">
        <v>15</v>
      </c>
      <c r="C22" s="21" t="s">
        <v>17</v>
      </c>
      <c r="D22" s="15">
        <v>3</v>
      </c>
      <c r="E22" s="15">
        <v>4</v>
      </c>
      <c r="F22" s="15">
        <v>5</v>
      </c>
      <c r="G22" s="15">
        <v>6</v>
      </c>
      <c r="H22" s="16">
        <v>7</v>
      </c>
      <c r="I22" s="16">
        <v>8</v>
      </c>
      <c r="J22" s="74"/>
      <c r="K22" s="74"/>
      <c r="L22" s="74"/>
      <c r="M22" s="86"/>
    </row>
    <row r="23" spans="1:13" ht="15.6">
      <c r="A23" s="71"/>
      <c r="B23" s="10">
        <v>16</v>
      </c>
      <c r="C23" s="15">
        <v>9</v>
      </c>
      <c r="D23" s="15">
        <v>10</v>
      </c>
      <c r="E23" s="15">
        <v>11</v>
      </c>
      <c r="F23" s="15">
        <v>12</v>
      </c>
      <c r="G23" s="15">
        <v>13</v>
      </c>
      <c r="H23" s="16">
        <v>14</v>
      </c>
      <c r="I23" s="16">
        <v>15</v>
      </c>
      <c r="J23" s="74"/>
      <c r="K23" s="74"/>
      <c r="L23" s="74"/>
      <c r="M23" s="86"/>
    </row>
    <row r="24" spans="1:13" ht="15.6">
      <c r="A24" s="71"/>
      <c r="B24" s="10">
        <v>17</v>
      </c>
      <c r="C24" s="15">
        <v>16</v>
      </c>
      <c r="D24" s="15">
        <v>17</v>
      </c>
      <c r="E24" s="15">
        <v>18</v>
      </c>
      <c r="F24" s="15">
        <v>19</v>
      </c>
      <c r="G24" s="15">
        <v>20</v>
      </c>
      <c r="H24" s="16">
        <v>21</v>
      </c>
      <c r="I24" s="16">
        <v>22</v>
      </c>
      <c r="J24" s="74"/>
      <c r="K24" s="74"/>
      <c r="L24" s="74"/>
      <c r="M24" s="86"/>
    </row>
    <row r="25" spans="1:13" ht="15.6">
      <c r="A25" s="71"/>
      <c r="B25" s="10">
        <v>18</v>
      </c>
      <c r="C25" s="15">
        <v>23</v>
      </c>
      <c r="D25" s="15">
        <v>24</v>
      </c>
      <c r="E25" s="15">
        <v>25</v>
      </c>
      <c r="F25" s="15">
        <v>26</v>
      </c>
      <c r="G25" s="15">
        <v>27</v>
      </c>
      <c r="H25" s="16">
        <v>28</v>
      </c>
      <c r="I25" s="16">
        <v>29</v>
      </c>
      <c r="J25" s="74"/>
      <c r="K25" s="74"/>
      <c r="L25" s="74"/>
      <c r="M25" s="86"/>
    </row>
    <row r="26" spans="1:13" ht="16.2" thickBot="1">
      <c r="A26" s="72"/>
      <c r="B26" s="17">
        <v>19</v>
      </c>
      <c r="C26" s="18">
        <v>30</v>
      </c>
      <c r="D26" s="19"/>
      <c r="E26" s="19"/>
      <c r="F26" s="19"/>
      <c r="G26" s="19"/>
      <c r="H26" s="20"/>
      <c r="I26" s="20"/>
      <c r="J26" s="75"/>
      <c r="K26" s="75"/>
      <c r="L26" s="75"/>
      <c r="M26" s="87"/>
    </row>
    <row r="27" spans="1:13" ht="15.6">
      <c r="A27" s="70">
        <v>7</v>
      </c>
      <c r="B27" s="10">
        <v>19</v>
      </c>
      <c r="C27" s="11"/>
      <c r="D27" s="15">
        <v>1</v>
      </c>
      <c r="E27" s="15">
        <v>2</v>
      </c>
      <c r="F27" s="15">
        <v>3</v>
      </c>
      <c r="G27" s="15">
        <v>4</v>
      </c>
      <c r="H27" s="16">
        <v>5</v>
      </c>
      <c r="I27" s="16">
        <v>6</v>
      </c>
      <c r="J27" s="88" t="s">
        <v>76</v>
      </c>
      <c r="K27" s="89">
        <f>COUNT(C27:G31)</f>
        <v>8</v>
      </c>
      <c r="L27" s="89">
        <f>K27+L21</f>
        <v>89</v>
      </c>
      <c r="M27" s="90" t="s">
        <v>81</v>
      </c>
    </row>
    <row r="28" spans="1:13" ht="15.6">
      <c r="A28" s="71"/>
      <c r="B28" s="10">
        <v>20</v>
      </c>
      <c r="C28" s="15">
        <v>7</v>
      </c>
      <c r="D28" s="15">
        <v>8</v>
      </c>
      <c r="E28" s="15">
        <v>9</v>
      </c>
      <c r="F28" s="15">
        <v>10</v>
      </c>
      <c r="G28" s="29" t="s">
        <v>19</v>
      </c>
      <c r="H28" s="16">
        <v>12</v>
      </c>
      <c r="I28" s="16">
        <v>13</v>
      </c>
      <c r="J28" s="74"/>
      <c r="K28" s="86"/>
      <c r="L28" s="86"/>
      <c r="M28" s="91"/>
    </row>
    <row r="29" spans="1:13" ht="15.6">
      <c r="A29" s="71"/>
      <c r="B29" s="10">
        <v>21</v>
      </c>
      <c r="C29" s="29" t="s">
        <v>20</v>
      </c>
      <c r="D29" s="29" t="s">
        <v>21</v>
      </c>
      <c r="E29" s="29" t="s">
        <v>22</v>
      </c>
      <c r="F29" s="29" t="s">
        <v>23</v>
      </c>
      <c r="G29" s="29" t="s">
        <v>24</v>
      </c>
      <c r="H29" s="16">
        <v>19</v>
      </c>
      <c r="I29" s="16">
        <v>20</v>
      </c>
      <c r="J29" s="74"/>
      <c r="K29" s="86"/>
      <c r="L29" s="86"/>
      <c r="M29" s="91"/>
    </row>
    <row r="30" spans="1:13" ht="15.6">
      <c r="A30" s="71"/>
      <c r="B30" s="10">
        <v>22</v>
      </c>
      <c r="C30" s="29" t="s">
        <v>25</v>
      </c>
      <c r="D30" s="29" t="s">
        <v>26</v>
      </c>
      <c r="E30" s="29" t="s">
        <v>27</v>
      </c>
      <c r="F30" s="29" t="s">
        <v>28</v>
      </c>
      <c r="G30" s="29" t="s">
        <v>29</v>
      </c>
      <c r="H30" s="16">
        <v>26</v>
      </c>
      <c r="I30" s="16">
        <v>27</v>
      </c>
      <c r="J30" s="74"/>
      <c r="K30" s="86"/>
      <c r="L30" s="86"/>
      <c r="M30" s="91"/>
    </row>
    <row r="31" spans="1:13" ht="16.2" thickBot="1">
      <c r="A31" s="72"/>
      <c r="B31" s="17">
        <v>23</v>
      </c>
      <c r="C31" s="30" t="s">
        <v>30</v>
      </c>
      <c r="D31" s="30" t="s">
        <v>31</v>
      </c>
      <c r="E31" s="30" t="s">
        <v>32</v>
      </c>
      <c r="F31" s="30" t="s">
        <v>33</v>
      </c>
      <c r="G31" s="31"/>
      <c r="H31" s="20"/>
      <c r="I31" s="20"/>
      <c r="J31" s="75"/>
      <c r="K31" s="87"/>
      <c r="L31" s="87"/>
      <c r="M31" s="92"/>
    </row>
    <row r="32" spans="1:13" ht="27" customHeight="1" thickBot="1">
      <c r="A32" s="32" t="s">
        <v>34</v>
      </c>
      <c r="B32" s="33"/>
      <c r="C32" s="34">
        <f>COUNT(C5:C31)</f>
        <v>17</v>
      </c>
      <c r="D32" s="34">
        <f>COUNT(D5:D31)</f>
        <v>19</v>
      </c>
      <c r="E32" s="34">
        <f>COUNT(E5:E31)</f>
        <v>19</v>
      </c>
      <c r="F32" s="34">
        <f>COUNT(F5:F31)</f>
        <v>18</v>
      </c>
      <c r="G32" s="34">
        <f>COUNT(G5:G31)</f>
        <v>16</v>
      </c>
      <c r="H32" s="35" t="s">
        <v>1</v>
      </c>
      <c r="I32" s="66">
        <f>SUM(C32:G32)</f>
        <v>89</v>
      </c>
      <c r="J32" s="36"/>
      <c r="K32" s="33">
        <f>SUM(K5:K31)</f>
        <v>89</v>
      </c>
      <c r="L32" s="37">
        <f>L27</f>
        <v>89</v>
      </c>
      <c r="M32" s="37"/>
    </row>
    <row r="33" spans="1:13" ht="33" customHeight="1">
      <c r="A33" s="68" t="s">
        <v>82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</row>
    <row r="34" spans="1:13" thickBot="1">
      <c r="A34" s="1"/>
      <c r="B34" s="1"/>
      <c r="C34" s="2"/>
      <c r="D34" s="2"/>
      <c r="E34" s="2"/>
      <c r="F34" s="2"/>
      <c r="G34" s="2"/>
      <c r="H34" s="2"/>
      <c r="I34" s="2"/>
      <c r="J34" s="1"/>
      <c r="K34" s="1"/>
      <c r="L34" s="1"/>
      <c r="M34" s="4" t="s">
        <v>35</v>
      </c>
    </row>
    <row r="35" spans="1:13" ht="27" thickBot="1">
      <c r="A35" s="5" t="s">
        <v>2</v>
      </c>
      <c r="B35" s="6" t="s">
        <v>3</v>
      </c>
      <c r="C35" s="38" t="s">
        <v>2</v>
      </c>
      <c r="D35" s="38" t="s">
        <v>4</v>
      </c>
      <c r="E35" s="38" t="s">
        <v>5</v>
      </c>
      <c r="F35" s="38" t="s">
        <v>6</v>
      </c>
      <c r="G35" s="38" t="s">
        <v>7</v>
      </c>
      <c r="H35" s="39" t="s">
        <v>8</v>
      </c>
      <c r="I35" s="40" t="s">
        <v>9</v>
      </c>
      <c r="J35" s="62" t="s">
        <v>36</v>
      </c>
      <c r="K35" s="63" t="s">
        <v>71</v>
      </c>
      <c r="L35" s="64" t="s">
        <v>11</v>
      </c>
      <c r="M35" s="65" t="s">
        <v>12</v>
      </c>
    </row>
    <row r="36" spans="1:13" ht="16.05" customHeight="1">
      <c r="A36" s="70">
        <v>8</v>
      </c>
      <c r="B36" s="41"/>
      <c r="C36" s="42"/>
      <c r="D36" s="42"/>
      <c r="E36" s="42"/>
      <c r="F36" s="42"/>
      <c r="G36" s="43" t="s">
        <v>37</v>
      </c>
      <c r="H36" s="44">
        <v>2</v>
      </c>
      <c r="I36" s="44">
        <v>3</v>
      </c>
      <c r="J36" s="85" t="s">
        <v>70</v>
      </c>
      <c r="K36" s="77">
        <f>COUNT(C36:G40)</f>
        <v>7</v>
      </c>
      <c r="L36" s="77">
        <f>L32+K36</f>
        <v>96</v>
      </c>
      <c r="M36" s="78" t="s">
        <v>38</v>
      </c>
    </row>
    <row r="37" spans="1:13" ht="15.6">
      <c r="A37" s="71"/>
      <c r="B37" s="45"/>
      <c r="C37" s="29" t="s">
        <v>39</v>
      </c>
      <c r="D37" s="29" t="s">
        <v>40</v>
      </c>
      <c r="E37" s="29" t="s">
        <v>41</v>
      </c>
      <c r="F37" s="29" t="s">
        <v>42</v>
      </c>
      <c r="G37" s="29" t="s">
        <v>43</v>
      </c>
      <c r="H37" s="16">
        <v>9</v>
      </c>
      <c r="I37" s="16">
        <v>10</v>
      </c>
      <c r="J37" s="86"/>
      <c r="K37" s="74"/>
      <c r="L37" s="74"/>
      <c r="M37" s="79"/>
    </row>
    <row r="38" spans="1:13" ht="15.6">
      <c r="A38" s="71"/>
      <c r="B38" s="45"/>
      <c r="C38" s="29" t="s">
        <v>19</v>
      </c>
      <c r="D38" s="29" t="s">
        <v>44</v>
      </c>
      <c r="E38" s="29" t="s">
        <v>45</v>
      </c>
      <c r="F38" s="29" t="s">
        <v>20</v>
      </c>
      <c r="G38" s="46" t="s">
        <v>46</v>
      </c>
      <c r="H38" s="16">
        <v>16</v>
      </c>
      <c r="I38" s="16">
        <v>17</v>
      </c>
      <c r="J38" s="86"/>
      <c r="K38" s="74"/>
      <c r="L38" s="74"/>
      <c r="M38" s="79"/>
    </row>
    <row r="39" spans="1:13" ht="15.6">
      <c r="A39" s="71"/>
      <c r="B39" s="10">
        <v>1</v>
      </c>
      <c r="C39" s="29" t="s">
        <v>24</v>
      </c>
      <c r="D39" s="29" t="s">
        <v>47</v>
      </c>
      <c r="E39" s="15" t="s">
        <v>48</v>
      </c>
      <c r="F39" s="15">
        <v>21</v>
      </c>
      <c r="G39" s="15">
        <v>22</v>
      </c>
      <c r="H39" s="16">
        <v>23</v>
      </c>
      <c r="I39" s="16">
        <v>24</v>
      </c>
      <c r="J39" s="86"/>
      <c r="K39" s="74"/>
      <c r="L39" s="74"/>
      <c r="M39" s="79"/>
    </row>
    <row r="40" spans="1:13" ht="16.2" thickBot="1">
      <c r="A40" s="72"/>
      <c r="B40" s="23">
        <v>2</v>
      </c>
      <c r="C40" s="24">
        <v>25</v>
      </c>
      <c r="D40" s="24">
        <v>26</v>
      </c>
      <c r="E40" s="24">
        <v>27</v>
      </c>
      <c r="F40" s="24">
        <v>28</v>
      </c>
      <c r="G40" s="24">
        <v>29</v>
      </c>
      <c r="H40" s="47">
        <v>30</v>
      </c>
      <c r="I40" s="47">
        <v>31</v>
      </c>
      <c r="J40" s="87"/>
      <c r="K40" s="75"/>
      <c r="L40" s="75"/>
      <c r="M40" s="80"/>
    </row>
    <row r="41" spans="1:13" ht="19.5" customHeight="1">
      <c r="A41" s="70">
        <v>9</v>
      </c>
      <c r="B41" s="48">
        <v>3</v>
      </c>
      <c r="C41" s="49">
        <v>1</v>
      </c>
      <c r="D41" s="49">
        <v>2</v>
      </c>
      <c r="E41" s="49">
        <v>3</v>
      </c>
      <c r="F41" s="49">
        <v>4</v>
      </c>
      <c r="G41" s="49">
        <v>5</v>
      </c>
      <c r="H41" s="14">
        <v>6</v>
      </c>
      <c r="I41" s="14">
        <v>7</v>
      </c>
      <c r="J41" s="82" t="s">
        <v>84</v>
      </c>
      <c r="K41" s="77">
        <f>COUNT(C41:G45)</f>
        <v>22</v>
      </c>
      <c r="L41" s="77">
        <f>K41+L36</f>
        <v>118</v>
      </c>
      <c r="M41" s="78"/>
    </row>
    <row r="42" spans="1:13" ht="19.5" customHeight="1">
      <c r="A42" s="71"/>
      <c r="B42" s="50">
        <v>4</v>
      </c>
      <c r="C42" s="15">
        <v>8</v>
      </c>
      <c r="D42" s="15">
        <v>9</v>
      </c>
      <c r="E42" s="15">
        <v>10</v>
      </c>
      <c r="F42" s="15">
        <v>11</v>
      </c>
      <c r="G42" s="15">
        <v>12</v>
      </c>
      <c r="H42" s="16">
        <v>13</v>
      </c>
      <c r="I42" s="16">
        <v>14</v>
      </c>
      <c r="J42" s="83"/>
      <c r="K42" s="74"/>
      <c r="L42" s="74"/>
      <c r="M42" s="79"/>
    </row>
    <row r="43" spans="1:13" ht="19.5" customHeight="1">
      <c r="A43" s="71"/>
      <c r="B43" s="50">
        <v>5</v>
      </c>
      <c r="C43" s="15">
        <v>15</v>
      </c>
      <c r="D43" s="15">
        <v>16</v>
      </c>
      <c r="E43" s="15">
        <v>17</v>
      </c>
      <c r="F43" s="15">
        <v>18</v>
      </c>
      <c r="G43" s="15">
        <v>19</v>
      </c>
      <c r="H43" s="16">
        <v>20</v>
      </c>
      <c r="I43" s="16">
        <v>21</v>
      </c>
      <c r="J43" s="83"/>
      <c r="K43" s="74"/>
      <c r="L43" s="74"/>
      <c r="M43" s="79"/>
    </row>
    <row r="44" spans="1:13" ht="19.5" customHeight="1">
      <c r="A44" s="71"/>
      <c r="B44" s="50">
        <v>6</v>
      </c>
      <c r="C44" s="15">
        <v>22</v>
      </c>
      <c r="D44" s="15">
        <v>23</v>
      </c>
      <c r="E44" s="15">
        <v>24</v>
      </c>
      <c r="F44" s="15">
        <v>25</v>
      </c>
      <c r="G44" s="15">
        <v>26</v>
      </c>
      <c r="H44" s="16">
        <v>27</v>
      </c>
      <c r="I44" s="16">
        <v>28</v>
      </c>
      <c r="J44" s="83"/>
      <c r="K44" s="74"/>
      <c r="L44" s="74"/>
      <c r="M44" s="79"/>
    </row>
    <row r="45" spans="1:13" ht="19.5" customHeight="1" thickBot="1">
      <c r="A45" s="72"/>
      <c r="B45" s="51">
        <v>7</v>
      </c>
      <c r="C45" s="18">
        <v>29</v>
      </c>
      <c r="D45" s="18">
        <v>30</v>
      </c>
      <c r="E45" s="19"/>
      <c r="F45" s="19"/>
      <c r="G45" s="19"/>
      <c r="H45" s="20"/>
      <c r="I45" s="20"/>
      <c r="J45" s="84"/>
      <c r="K45" s="75"/>
      <c r="L45" s="75"/>
      <c r="M45" s="80"/>
    </row>
    <row r="46" spans="1:13" ht="23.25" customHeight="1">
      <c r="A46" s="70">
        <v>10</v>
      </c>
      <c r="B46" s="50">
        <v>7</v>
      </c>
      <c r="C46" s="11"/>
      <c r="D46" s="11"/>
      <c r="E46" s="21" t="s">
        <v>16</v>
      </c>
      <c r="F46" s="21" t="s">
        <v>17</v>
      </c>
      <c r="G46" s="21" t="s">
        <v>49</v>
      </c>
      <c r="H46" s="21">
        <v>4</v>
      </c>
      <c r="I46" s="21">
        <v>5</v>
      </c>
      <c r="J46" s="81" t="s">
        <v>77</v>
      </c>
      <c r="K46" s="77">
        <f>COUNT(C46:G50)</f>
        <v>17</v>
      </c>
      <c r="L46" s="77">
        <f>K46+L41</f>
        <v>135</v>
      </c>
      <c r="M46" s="78" t="s">
        <v>69</v>
      </c>
    </row>
    <row r="47" spans="1:13" ht="23.25" customHeight="1">
      <c r="A47" s="71"/>
      <c r="B47" s="50">
        <v>8</v>
      </c>
      <c r="C47" s="52" t="s">
        <v>50</v>
      </c>
      <c r="D47" s="52" t="s">
        <v>51</v>
      </c>
      <c r="E47" s="52" t="s">
        <v>52</v>
      </c>
      <c r="F47" s="15">
        <v>9</v>
      </c>
      <c r="G47" s="15">
        <v>10</v>
      </c>
      <c r="H47" s="16">
        <v>11</v>
      </c>
      <c r="I47" s="16">
        <v>12</v>
      </c>
      <c r="J47" s="74"/>
      <c r="K47" s="74"/>
      <c r="L47" s="74"/>
      <c r="M47" s="79"/>
    </row>
    <row r="48" spans="1:13" ht="23.25" customHeight="1">
      <c r="A48" s="71"/>
      <c r="B48" s="50">
        <v>9</v>
      </c>
      <c r="C48" s="15">
        <v>13</v>
      </c>
      <c r="D48" s="15">
        <v>14</v>
      </c>
      <c r="E48" s="15">
        <v>15</v>
      </c>
      <c r="F48" s="15">
        <v>16</v>
      </c>
      <c r="G48" s="15">
        <v>17</v>
      </c>
      <c r="H48" s="16">
        <v>18</v>
      </c>
      <c r="I48" s="16">
        <v>19</v>
      </c>
      <c r="J48" s="74"/>
      <c r="K48" s="74"/>
      <c r="L48" s="74"/>
      <c r="M48" s="79"/>
    </row>
    <row r="49" spans="1:13" ht="23.25" customHeight="1">
      <c r="A49" s="71"/>
      <c r="B49" s="50">
        <v>10</v>
      </c>
      <c r="C49" s="15">
        <v>20</v>
      </c>
      <c r="D49" s="15">
        <v>21</v>
      </c>
      <c r="E49" s="15">
        <v>22</v>
      </c>
      <c r="F49" s="15">
        <v>23</v>
      </c>
      <c r="G49" s="15">
        <v>24</v>
      </c>
      <c r="H49" s="16">
        <v>25</v>
      </c>
      <c r="I49" s="16">
        <v>26</v>
      </c>
      <c r="J49" s="74"/>
      <c r="K49" s="74"/>
      <c r="L49" s="74"/>
      <c r="M49" s="79"/>
    </row>
    <row r="50" spans="1:13" ht="23.25" customHeight="1" thickBot="1">
      <c r="A50" s="72"/>
      <c r="B50" s="53">
        <v>11</v>
      </c>
      <c r="C50" s="24">
        <v>27</v>
      </c>
      <c r="D50" s="24">
        <v>28</v>
      </c>
      <c r="E50" s="24">
        <v>29</v>
      </c>
      <c r="F50" s="24">
        <v>30</v>
      </c>
      <c r="G50" s="24">
        <v>31</v>
      </c>
      <c r="H50" s="26"/>
      <c r="I50" s="54"/>
      <c r="J50" s="75"/>
      <c r="K50" s="75"/>
      <c r="L50" s="75"/>
      <c r="M50" s="80"/>
    </row>
    <row r="51" spans="1:13" ht="22.5" customHeight="1">
      <c r="A51" s="70">
        <v>11</v>
      </c>
      <c r="B51" s="27">
        <v>11</v>
      </c>
      <c r="C51" s="12"/>
      <c r="D51" s="12"/>
      <c r="E51" s="12"/>
      <c r="F51" s="12"/>
      <c r="G51" s="12"/>
      <c r="H51" s="14">
        <v>1</v>
      </c>
      <c r="I51" s="14">
        <v>2</v>
      </c>
      <c r="J51" s="81" t="s">
        <v>87</v>
      </c>
      <c r="K51" s="77">
        <f>COUNT(C51:G55)</f>
        <v>19</v>
      </c>
      <c r="L51" s="77">
        <f>K51+L46</f>
        <v>154</v>
      </c>
      <c r="M51" s="78" t="s">
        <v>53</v>
      </c>
    </row>
    <row r="52" spans="1:13" ht="22.5" customHeight="1">
      <c r="A52" s="71"/>
      <c r="B52" s="10">
        <v>12</v>
      </c>
      <c r="C52" s="46" t="s">
        <v>49</v>
      </c>
      <c r="D52" s="15">
        <v>4</v>
      </c>
      <c r="E52" s="15">
        <v>5</v>
      </c>
      <c r="F52" s="15">
        <v>6</v>
      </c>
      <c r="G52" s="15">
        <v>7</v>
      </c>
      <c r="H52" s="16">
        <v>8</v>
      </c>
      <c r="I52" s="16">
        <v>9</v>
      </c>
      <c r="J52" s="74"/>
      <c r="K52" s="74"/>
      <c r="L52" s="74"/>
      <c r="M52" s="79"/>
    </row>
    <row r="53" spans="1:13" ht="22.5" customHeight="1">
      <c r="A53" s="71"/>
      <c r="B53" s="10">
        <v>13</v>
      </c>
      <c r="C53" s="55">
        <v>10</v>
      </c>
      <c r="D53" s="15">
        <v>11</v>
      </c>
      <c r="E53" s="15">
        <v>12</v>
      </c>
      <c r="F53" s="15">
        <v>13</v>
      </c>
      <c r="G53" s="15">
        <v>14</v>
      </c>
      <c r="H53" s="16">
        <v>15</v>
      </c>
      <c r="I53" s="16">
        <v>16</v>
      </c>
      <c r="J53" s="74"/>
      <c r="K53" s="74"/>
      <c r="L53" s="74"/>
      <c r="M53" s="79"/>
    </row>
    <row r="54" spans="1:13" ht="22.5" customHeight="1">
      <c r="A54" s="71"/>
      <c r="B54" s="10">
        <v>14</v>
      </c>
      <c r="C54" s="55">
        <v>17</v>
      </c>
      <c r="D54" s="15">
        <v>18</v>
      </c>
      <c r="E54" s="15">
        <v>19</v>
      </c>
      <c r="F54" s="15">
        <v>20</v>
      </c>
      <c r="G54" s="15">
        <v>21</v>
      </c>
      <c r="H54" s="16">
        <v>22</v>
      </c>
      <c r="I54" s="16">
        <v>23</v>
      </c>
      <c r="J54" s="74"/>
      <c r="K54" s="74"/>
      <c r="L54" s="74"/>
      <c r="M54" s="79"/>
    </row>
    <row r="55" spans="1:13" ht="22.5" customHeight="1" thickBot="1">
      <c r="A55" s="72"/>
      <c r="B55" s="17">
        <v>15</v>
      </c>
      <c r="C55" s="56">
        <v>24</v>
      </c>
      <c r="D55" s="18">
        <v>25</v>
      </c>
      <c r="E55" s="18">
        <v>26</v>
      </c>
      <c r="F55" s="18">
        <v>27</v>
      </c>
      <c r="G55" s="18">
        <v>28</v>
      </c>
      <c r="H55" s="57">
        <v>29</v>
      </c>
      <c r="I55" s="57">
        <v>30</v>
      </c>
      <c r="J55" s="75"/>
      <c r="K55" s="75"/>
      <c r="L55" s="75"/>
      <c r="M55" s="80"/>
    </row>
    <row r="56" spans="1:13" ht="15.6">
      <c r="A56" s="70">
        <v>12</v>
      </c>
      <c r="B56" s="50">
        <v>16</v>
      </c>
      <c r="C56" s="15">
        <v>1</v>
      </c>
      <c r="D56" s="15">
        <v>2</v>
      </c>
      <c r="E56" s="15">
        <v>3</v>
      </c>
      <c r="F56" s="15">
        <v>4</v>
      </c>
      <c r="G56" s="15">
        <v>5</v>
      </c>
      <c r="H56" s="16">
        <v>6</v>
      </c>
      <c r="I56" s="16">
        <v>7</v>
      </c>
      <c r="J56" s="81" t="s">
        <v>78</v>
      </c>
      <c r="K56" s="77">
        <f>COUNT(C56:G60)</f>
        <v>22</v>
      </c>
      <c r="L56" s="77">
        <f>K56+L51</f>
        <v>176</v>
      </c>
      <c r="M56" s="78" t="s">
        <v>54</v>
      </c>
    </row>
    <row r="57" spans="1:13" ht="15.6">
      <c r="A57" s="71"/>
      <c r="B57" s="50">
        <v>17</v>
      </c>
      <c r="C57" s="15">
        <v>8</v>
      </c>
      <c r="D57" s="15">
        <v>9</v>
      </c>
      <c r="E57" s="15">
        <v>10</v>
      </c>
      <c r="F57" s="15">
        <v>11</v>
      </c>
      <c r="G57" s="15">
        <v>12</v>
      </c>
      <c r="H57" s="16">
        <v>13</v>
      </c>
      <c r="I57" s="16">
        <v>14</v>
      </c>
      <c r="J57" s="74"/>
      <c r="K57" s="74"/>
      <c r="L57" s="74"/>
      <c r="M57" s="79"/>
    </row>
    <row r="58" spans="1:13" ht="15.6">
      <c r="A58" s="71"/>
      <c r="B58" s="50">
        <v>18</v>
      </c>
      <c r="C58" s="15">
        <v>15</v>
      </c>
      <c r="D58" s="15">
        <v>16</v>
      </c>
      <c r="E58" s="15">
        <v>17</v>
      </c>
      <c r="F58" s="15">
        <v>18</v>
      </c>
      <c r="G58" s="15">
        <v>19</v>
      </c>
      <c r="H58" s="16">
        <v>20</v>
      </c>
      <c r="I58" s="16">
        <v>21</v>
      </c>
      <c r="J58" s="74"/>
      <c r="K58" s="74"/>
      <c r="L58" s="74"/>
      <c r="M58" s="79"/>
    </row>
    <row r="59" spans="1:13" ht="15.6">
      <c r="A59" s="71"/>
      <c r="B59" s="50">
        <v>19</v>
      </c>
      <c r="C59" s="15">
        <v>22</v>
      </c>
      <c r="D59" s="15">
        <v>23</v>
      </c>
      <c r="E59" s="15">
        <v>24</v>
      </c>
      <c r="F59" s="52" t="s">
        <v>55</v>
      </c>
      <c r="G59" s="15">
        <v>26</v>
      </c>
      <c r="H59" s="16">
        <v>27</v>
      </c>
      <c r="I59" s="16">
        <v>28</v>
      </c>
      <c r="J59" s="74"/>
      <c r="K59" s="74"/>
      <c r="L59" s="74"/>
      <c r="M59" s="79"/>
    </row>
    <row r="60" spans="1:13" ht="16.2" thickBot="1">
      <c r="A60" s="72"/>
      <c r="B60" s="51">
        <v>20</v>
      </c>
      <c r="C60" s="18">
        <v>29</v>
      </c>
      <c r="D60" s="18">
        <v>30</v>
      </c>
      <c r="E60" s="18">
        <v>31</v>
      </c>
      <c r="F60" s="19"/>
      <c r="G60" s="19"/>
      <c r="H60" s="20"/>
      <c r="I60" s="20"/>
      <c r="J60" s="75"/>
      <c r="K60" s="75"/>
      <c r="L60" s="75"/>
      <c r="M60" s="80"/>
    </row>
    <row r="61" spans="1:13" ht="15.6">
      <c r="A61" s="70">
        <v>1</v>
      </c>
      <c r="B61" s="50">
        <v>20</v>
      </c>
      <c r="C61" s="11"/>
      <c r="D61" s="11"/>
      <c r="E61" s="11"/>
      <c r="F61" s="52" t="s">
        <v>16</v>
      </c>
      <c r="G61" s="15">
        <v>2</v>
      </c>
      <c r="H61" s="16">
        <v>3</v>
      </c>
      <c r="I61" s="16">
        <v>4</v>
      </c>
      <c r="J61" s="81" t="s">
        <v>79</v>
      </c>
      <c r="K61" s="77">
        <f>COUNT(C61:G65)</f>
        <v>5</v>
      </c>
      <c r="L61" s="77">
        <f>K61+L56</f>
        <v>181</v>
      </c>
      <c r="M61" s="78" t="s">
        <v>56</v>
      </c>
    </row>
    <row r="62" spans="1:13" ht="15.6">
      <c r="A62" s="71"/>
      <c r="B62" s="50">
        <v>21</v>
      </c>
      <c r="C62" s="15">
        <v>5</v>
      </c>
      <c r="D62" s="15">
        <v>6</v>
      </c>
      <c r="E62" s="15">
        <v>7</v>
      </c>
      <c r="F62" s="15">
        <v>8</v>
      </c>
      <c r="G62" s="15" t="s">
        <v>57</v>
      </c>
      <c r="H62" s="16">
        <v>10</v>
      </c>
      <c r="I62" s="16">
        <v>11</v>
      </c>
      <c r="J62" s="74"/>
      <c r="K62" s="74"/>
      <c r="L62" s="74"/>
      <c r="M62" s="79"/>
    </row>
    <row r="63" spans="1:13" ht="15.6">
      <c r="A63" s="71"/>
      <c r="B63" s="50">
        <v>22</v>
      </c>
      <c r="C63" s="29" t="s">
        <v>44</v>
      </c>
      <c r="D63" s="29" t="s">
        <v>45</v>
      </c>
      <c r="E63" s="29" t="s">
        <v>20</v>
      </c>
      <c r="F63" s="29" t="s">
        <v>21</v>
      </c>
      <c r="G63" s="29" t="s">
        <v>22</v>
      </c>
      <c r="H63" s="16">
        <v>17</v>
      </c>
      <c r="I63" s="16">
        <v>18</v>
      </c>
      <c r="J63" s="74"/>
      <c r="K63" s="74"/>
      <c r="L63" s="74"/>
      <c r="M63" s="79"/>
    </row>
    <row r="64" spans="1:13" ht="15.6">
      <c r="A64" s="71"/>
      <c r="B64" s="50">
        <v>23</v>
      </c>
      <c r="C64" s="29" t="s">
        <v>47</v>
      </c>
      <c r="D64" s="29" t="s">
        <v>48</v>
      </c>
      <c r="E64" s="29" t="s">
        <v>25</v>
      </c>
      <c r="F64" s="29" t="s">
        <v>26</v>
      </c>
      <c r="G64" s="29" t="s">
        <v>27</v>
      </c>
      <c r="H64" s="16">
        <v>24</v>
      </c>
      <c r="I64" s="16">
        <v>25</v>
      </c>
      <c r="J64" s="74"/>
      <c r="K64" s="74"/>
      <c r="L64" s="74"/>
      <c r="M64" s="79"/>
    </row>
    <row r="65" spans="1:13" ht="16.2" thickBot="1">
      <c r="A65" s="72"/>
      <c r="B65" s="51">
        <v>24</v>
      </c>
      <c r="C65" s="30" t="s">
        <v>58</v>
      </c>
      <c r="D65" s="30" t="s">
        <v>59</v>
      </c>
      <c r="E65" s="30" t="s">
        <v>30</v>
      </c>
      <c r="F65" s="30" t="s">
        <v>31</v>
      </c>
      <c r="G65" s="30" t="s">
        <v>32</v>
      </c>
      <c r="H65" s="57">
        <v>31</v>
      </c>
      <c r="I65" s="20"/>
      <c r="J65" s="75"/>
      <c r="K65" s="75"/>
      <c r="L65" s="75"/>
      <c r="M65" s="80"/>
    </row>
    <row r="66" spans="1:13" ht="16.05" customHeight="1">
      <c r="A66" s="70">
        <v>2</v>
      </c>
      <c r="B66" s="50">
        <v>24</v>
      </c>
      <c r="C66" s="11"/>
      <c r="D66" s="11"/>
      <c r="E66" s="11"/>
      <c r="F66" s="11"/>
      <c r="G66" s="11"/>
      <c r="H66" s="54"/>
      <c r="I66" s="16">
        <v>1</v>
      </c>
      <c r="J66" s="73" t="s">
        <v>80</v>
      </c>
      <c r="K66" s="76"/>
      <c r="L66" s="77"/>
      <c r="M66" s="78" t="s">
        <v>60</v>
      </c>
    </row>
    <row r="67" spans="1:13" ht="15.6">
      <c r="A67" s="71"/>
      <c r="B67" s="50">
        <v>25</v>
      </c>
      <c r="C67" s="29" t="s">
        <v>61</v>
      </c>
      <c r="D67" s="29" t="s">
        <v>62</v>
      </c>
      <c r="E67" s="29" t="s">
        <v>39</v>
      </c>
      <c r="F67" s="29" t="s">
        <v>40</v>
      </c>
      <c r="G67" s="29" t="s">
        <v>41</v>
      </c>
      <c r="H67" s="16">
        <v>7</v>
      </c>
      <c r="I67" s="16">
        <v>8</v>
      </c>
      <c r="J67" s="74"/>
      <c r="K67" s="74"/>
      <c r="L67" s="74"/>
      <c r="M67" s="79"/>
    </row>
    <row r="68" spans="1:13" ht="15.6">
      <c r="A68" s="71"/>
      <c r="B68" s="50">
        <v>26</v>
      </c>
      <c r="C68" s="29" t="s">
        <v>57</v>
      </c>
      <c r="D68" s="46" t="s">
        <v>63</v>
      </c>
      <c r="E68" s="46" t="s">
        <v>64</v>
      </c>
      <c r="F68" s="46" t="s">
        <v>65</v>
      </c>
      <c r="G68" s="46" t="s">
        <v>66</v>
      </c>
      <c r="H68" s="16">
        <v>14</v>
      </c>
      <c r="I68" s="16">
        <v>15</v>
      </c>
      <c r="J68" s="74"/>
      <c r="K68" s="74"/>
      <c r="L68" s="74"/>
      <c r="M68" s="79"/>
    </row>
    <row r="69" spans="1:13" ht="15.6">
      <c r="A69" s="71"/>
      <c r="B69" s="50">
        <v>27</v>
      </c>
      <c r="C69" s="46" t="s">
        <v>67</v>
      </c>
      <c r="D69" s="58" t="s">
        <v>68</v>
      </c>
      <c r="E69" s="29" t="s">
        <v>24</v>
      </c>
      <c r="F69" s="29" t="s">
        <v>47</v>
      </c>
      <c r="G69" s="29" t="s">
        <v>48</v>
      </c>
      <c r="H69" s="16">
        <v>21</v>
      </c>
      <c r="I69" s="16">
        <v>22</v>
      </c>
      <c r="J69" s="74"/>
      <c r="K69" s="74"/>
      <c r="L69" s="74"/>
      <c r="M69" s="79"/>
    </row>
    <row r="70" spans="1:13" ht="16.2" thickBot="1">
      <c r="A70" s="72"/>
      <c r="B70" s="51">
        <v>28</v>
      </c>
      <c r="C70" s="22" t="s">
        <v>27</v>
      </c>
      <c r="D70" s="22" t="s">
        <v>28</v>
      </c>
      <c r="E70" s="22" t="s">
        <v>29</v>
      </c>
      <c r="F70" s="29" t="s">
        <v>58</v>
      </c>
      <c r="G70" s="29" t="s">
        <v>59</v>
      </c>
      <c r="H70" s="47">
        <v>28</v>
      </c>
      <c r="I70" s="26"/>
      <c r="J70" s="75"/>
      <c r="K70" s="75"/>
      <c r="L70" s="75"/>
      <c r="M70" s="80"/>
    </row>
    <row r="71" spans="1:13" ht="29.25" customHeight="1" thickBot="1">
      <c r="A71" s="32" t="s">
        <v>34</v>
      </c>
      <c r="B71" s="33"/>
      <c r="C71" s="59">
        <f ca="1">COUNT(C36:C71)</f>
        <v>18</v>
      </c>
      <c r="D71" s="60">
        <f ca="1">COUNT(D36:D71)</f>
        <v>19</v>
      </c>
      <c r="E71" s="60">
        <f ca="1">COUNT(E36:E71)</f>
        <v>18</v>
      </c>
      <c r="F71" s="60">
        <f ca="1">COUNT(F36:F71)</f>
        <v>18</v>
      </c>
      <c r="G71" s="60">
        <f ca="1">COUNT(G36:G71)</f>
        <v>19</v>
      </c>
      <c r="H71" s="61" t="s">
        <v>35</v>
      </c>
      <c r="I71" s="67">
        <f ca="1">SUM(C71:G71)</f>
        <v>92</v>
      </c>
      <c r="J71" s="36"/>
      <c r="K71" s="33">
        <f>SUM(K36:K70)</f>
        <v>92</v>
      </c>
      <c r="L71" s="37">
        <f>L61</f>
        <v>181</v>
      </c>
      <c r="M71" s="37"/>
    </row>
  </sheetData>
  <mergeCells count="63">
    <mergeCell ref="A1:M1"/>
    <mergeCell ref="K2:M2"/>
    <mergeCell ref="A5:A10"/>
    <mergeCell ref="J5:J10"/>
    <mergeCell ref="K5:K10"/>
    <mergeCell ref="L5:L10"/>
    <mergeCell ref="M5:M10"/>
    <mergeCell ref="A11:A15"/>
    <mergeCell ref="J11:J15"/>
    <mergeCell ref="K11:K15"/>
    <mergeCell ref="L11:L15"/>
    <mergeCell ref="M11:M15"/>
    <mergeCell ref="A16:A20"/>
    <mergeCell ref="J16:J20"/>
    <mergeCell ref="K16:K20"/>
    <mergeCell ref="L16:L20"/>
    <mergeCell ref="M16:M20"/>
    <mergeCell ref="A21:A26"/>
    <mergeCell ref="J21:J26"/>
    <mergeCell ref="K21:K26"/>
    <mergeCell ref="L21:L26"/>
    <mergeCell ref="M21:M26"/>
    <mergeCell ref="A27:A31"/>
    <mergeCell ref="J27:J31"/>
    <mergeCell ref="K27:K31"/>
    <mergeCell ref="L27:L31"/>
    <mergeCell ref="M27:M31"/>
    <mergeCell ref="A36:A40"/>
    <mergeCell ref="J36:J40"/>
    <mergeCell ref="K36:K40"/>
    <mergeCell ref="L36:L40"/>
    <mergeCell ref="M36:M40"/>
    <mergeCell ref="A41:A45"/>
    <mergeCell ref="J41:J45"/>
    <mergeCell ref="K41:K45"/>
    <mergeCell ref="L41:L45"/>
    <mergeCell ref="M41:M45"/>
    <mergeCell ref="A46:A50"/>
    <mergeCell ref="J46:J50"/>
    <mergeCell ref="K46:K50"/>
    <mergeCell ref="L46:L50"/>
    <mergeCell ref="M46:M50"/>
    <mergeCell ref="A51:A55"/>
    <mergeCell ref="J51:J55"/>
    <mergeCell ref="K51:K55"/>
    <mergeCell ref="L51:L55"/>
    <mergeCell ref="M51:M55"/>
    <mergeCell ref="A33:M33"/>
    <mergeCell ref="A66:A70"/>
    <mergeCell ref="J66:J70"/>
    <mergeCell ref="K66:K70"/>
    <mergeCell ref="L66:L70"/>
    <mergeCell ref="M66:M70"/>
    <mergeCell ref="A61:A65"/>
    <mergeCell ref="J61:J65"/>
    <mergeCell ref="K61:K65"/>
    <mergeCell ref="L61:L65"/>
    <mergeCell ref="M61:M65"/>
    <mergeCell ref="A56:A60"/>
    <mergeCell ref="J56:J60"/>
    <mergeCell ref="K56:K60"/>
    <mergeCell ref="L56:L60"/>
    <mergeCell ref="M56:M60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초. 중등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Admin</cp:lastModifiedBy>
  <dcterms:created xsi:type="dcterms:W3CDTF">2024-11-27T16:24:48Z</dcterms:created>
  <dcterms:modified xsi:type="dcterms:W3CDTF">2024-12-21T01:37:29Z</dcterms:modified>
</cp:coreProperties>
</file>